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ttsvilleschools-my.sharepoint.com/personal/samantha_prince_pottsvilleschools_org/Documents/FBLA District/Fall Conference/2024 Fall Conference/"/>
    </mc:Choice>
  </mc:AlternateContent>
  <xr:revisionPtr revIDLastSave="12" documentId="8_{28D12F54-9F74-A54A-96E0-C0B265CE802E}" xr6:coauthVersionLast="47" xr6:coauthVersionMax="47" xr10:uidLastSave="{12E7C3AB-C9C4-FA44-8475-CE7C1C056ABA}"/>
  <bookViews>
    <workbookView xWindow="0" yWindow="500" windowWidth="28800" windowHeight="15960" xr2:uid="{00000000-000D-0000-FFFF-FFFF00000000}"/>
  </bookViews>
  <sheets>
    <sheet name="Registration" sheetId="2" r:id="rId1"/>
    <sheet name="Invoice" sheetId="1" r:id="rId2"/>
    <sheet name="Legends" sheetId="3" state="hidden" r:id="rId3"/>
  </sheets>
  <definedNames>
    <definedName name="CompanyName">Invoice!$B$1</definedName>
    <definedName name="CustomerLookup">#REF!</definedName>
    <definedName name="Invoice_No">#REF!</definedName>
    <definedName name="InvoiceNoDetails">"InvoiceDetails[Invoice No]"</definedName>
    <definedName name="_xlnm.Print_Area" localSheetId="1">Invoice!$B$1:$J$31</definedName>
    <definedName name="_xlnm.Print_Titles" localSheetId="0">Registration!$10:$10</definedName>
    <definedName name="rngInvoice">Invoice!$J$10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1" l="1"/>
  <c r="H26" i="1"/>
  <c r="J26" i="1"/>
  <c r="H18" i="1"/>
  <c r="J18" i="1"/>
  <c r="J29" i="1"/>
  <c r="H20" i="1"/>
  <c r="J20" i="1"/>
  <c r="B27" i="1"/>
  <c r="H27" i="1"/>
  <c r="J27" i="1"/>
  <c r="H17" i="1"/>
  <c r="J17" i="1"/>
  <c r="B30" i="1"/>
  <c r="B25" i="1"/>
  <c r="B24" i="1"/>
  <c r="B23" i="1"/>
  <c r="B22" i="1"/>
  <c r="B14" i="1"/>
  <c r="H19" i="1"/>
  <c r="J19" i="1"/>
  <c r="H16" i="1"/>
  <c r="J16" i="1"/>
  <c r="G12" i="1"/>
  <c r="G11" i="1"/>
  <c r="G10" i="1"/>
  <c r="C12" i="1"/>
  <c r="C11" i="1"/>
  <c r="C10" i="1"/>
  <c r="J21" i="1"/>
  <c r="J22" i="1"/>
  <c r="J23" i="1"/>
  <c r="J24" i="1"/>
  <c r="J25" i="1"/>
  <c r="J28" i="1"/>
  <c r="J31" i="1"/>
</calcChain>
</file>

<file path=xl/sharedStrings.xml><?xml version="1.0" encoding="utf-8"?>
<sst xmlns="http://schemas.openxmlformats.org/spreadsheetml/2006/main" count="67" uniqueCount="61">
  <si>
    <t>TOTAL</t>
  </si>
  <si>
    <t>Description</t>
  </si>
  <si>
    <t>Bill To:</t>
  </si>
  <si>
    <t>Address:</t>
  </si>
  <si>
    <t>Phone:</t>
  </si>
  <si>
    <t>Fax:</t>
  </si>
  <si>
    <t>Qty</t>
  </si>
  <si>
    <t>Price</t>
  </si>
  <si>
    <t>Unit Price</t>
  </si>
  <si>
    <t>P:</t>
  </si>
  <si>
    <t>F:</t>
  </si>
  <si>
    <t>Email:</t>
  </si>
  <si>
    <t>First Name</t>
  </si>
  <si>
    <t>Last Name</t>
  </si>
  <si>
    <t>Type</t>
  </si>
  <si>
    <t>Size</t>
  </si>
  <si>
    <t>Grade</t>
  </si>
  <si>
    <t>S</t>
  </si>
  <si>
    <t>M</t>
  </si>
  <si>
    <t>L</t>
  </si>
  <si>
    <t>XL</t>
  </si>
  <si>
    <t>XXL</t>
  </si>
  <si>
    <t>XXXL</t>
  </si>
  <si>
    <t>A</t>
  </si>
  <si>
    <t>DO</t>
  </si>
  <si>
    <t>G</t>
  </si>
  <si>
    <t>Small</t>
  </si>
  <si>
    <t>Medium</t>
  </si>
  <si>
    <t>Large</t>
  </si>
  <si>
    <t>Student Registrations</t>
  </si>
  <si>
    <t>Advisers with Tshirts</t>
  </si>
  <si>
    <t xml:space="preserve">District Officer </t>
  </si>
  <si>
    <t>Extra Large</t>
  </si>
  <si>
    <t>Tshirt Totals by Size</t>
  </si>
  <si>
    <t>School Address</t>
  </si>
  <si>
    <t>City, State  Zip</t>
  </si>
  <si>
    <t>Phone Number</t>
  </si>
  <si>
    <t>Fax Number</t>
  </si>
  <si>
    <t>Adviser Name</t>
  </si>
  <si>
    <t>Adviser Email</t>
  </si>
  <si>
    <t>Medallions for Officer Installation (5)</t>
  </si>
  <si>
    <t>c/o Samantha Prince</t>
  </si>
  <si>
    <t>479-968-6574</t>
  </si>
  <si>
    <t>samantha.prince@pottsvilleschools.org</t>
  </si>
  <si>
    <t>Pottsville Junior High</t>
  </si>
  <si>
    <t>479-498-2345</t>
  </si>
  <si>
    <t>250 Apache Drive</t>
  </si>
  <si>
    <t>Pottsville, AR 72858</t>
  </si>
  <si>
    <t>District V FBLA-ML</t>
  </si>
  <si>
    <t>Would you like to participate in the local officer installation by ordering medallions that will be given out on stage? 5=President, VP, Reporter, Secretary, Treasurer</t>
  </si>
  <si>
    <t>2X Large--$2.50 extra</t>
  </si>
  <si>
    <t>3X Large--$3.50 extra</t>
  </si>
  <si>
    <t>Non Attending Student</t>
  </si>
  <si>
    <r>
      <t xml:space="preserve">Type </t>
    </r>
    <r>
      <rPr>
        <b/>
        <sz val="9"/>
        <color theme="4" tint="-0.24994659260841701"/>
        <rFont val="Franklin Gothic Book"/>
        <family val="2"/>
        <scheme val="minor"/>
      </rPr>
      <t>YES</t>
    </r>
    <r>
      <rPr>
        <sz val="9"/>
        <color theme="4" tint="-0.24994659260841701"/>
        <rFont val="Franklin Gothic Book"/>
        <family val="2"/>
        <scheme val="minor"/>
      </rPr>
      <t xml:space="preserve"> in the box to the right</t>
    </r>
  </si>
  <si>
    <t>School Name type as you want it to appear on the back of the District Tshirt</t>
  </si>
  <si>
    <t>Bookkeeper</t>
  </si>
  <si>
    <t>Bookkeeper Email</t>
  </si>
  <si>
    <t>Guests with Tshirts-Other Chaperones</t>
  </si>
  <si>
    <t>Invoice #2024Fall</t>
  </si>
  <si>
    <t>Please pay before October 25, 2024</t>
  </si>
  <si>
    <t>REGISTRATION DUE no later than October 4 by 5:00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</si>
</sst>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)@\ \ "/>
    <numFmt numFmtId="166" formatCode="_)#;_)#;_)#;_)@"/>
    <numFmt numFmtId="167" formatCode="#_)"/>
  </numFmts>
  <fonts count="31" x14ac:knownFonts="1">
    <font>
      <sz val="10"/>
      <color theme="4" tint="-0.24994659260841701"/>
      <name val="Franklin Gothic Book"/>
      <family val="2"/>
      <scheme val="minor"/>
    </font>
    <font>
      <b/>
      <sz val="10"/>
      <name val="Arial"/>
      <family val="2"/>
    </font>
    <font>
      <sz val="10"/>
      <name val="Franklin Gothic Book"/>
      <family val="2"/>
      <scheme val="minor"/>
    </font>
    <font>
      <b/>
      <sz val="10"/>
      <name val="Franklin Gothic Book"/>
      <family val="2"/>
      <scheme val="minor"/>
    </font>
    <font>
      <b/>
      <sz val="18"/>
      <name val="Franklin Gothic Book"/>
      <family val="1"/>
      <scheme val="major"/>
    </font>
    <font>
      <sz val="14"/>
      <color theme="4" tint="-0.24994659260841701"/>
      <name val="Calibri"/>
      <family val="2"/>
    </font>
    <font>
      <sz val="16"/>
      <color theme="4" tint="-0.24994659260841701"/>
      <name val="Calibri"/>
      <family val="2"/>
    </font>
    <font>
      <sz val="12"/>
      <color theme="4" tint="-0.499984740745262"/>
      <name val="Franklin Gothic Book"/>
      <family val="2"/>
      <scheme val="minor"/>
    </font>
    <font>
      <sz val="14"/>
      <color theme="4" tint="-0.249977111117893"/>
      <name val="Franklin Gothic Book"/>
      <family val="2"/>
      <scheme val="minor"/>
    </font>
    <font>
      <sz val="10"/>
      <color theme="3"/>
      <name val="Franklin Gothic Book"/>
      <family val="2"/>
      <scheme val="minor"/>
    </font>
    <font>
      <sz val="10"/>
      <color theme="4" tint="-0.24994659260841701"/>
      <name val="Franklin Gothic Book"/>
      <family val="2"/>
      <scheme val="minor"/>
    </font>
    <font>
      <sz val="12"/>
      <color theme="4" tint="-0.24994659260841701"/>
      <name val="Franklin Gothic Book"/>
      <family val="2"/>
      <scheme val="minor"/>
    </font>
    <font>
      <sz val="10"/>
      <color theme="4" tint="-0.249977111117893"/>
      <name val="Franklin Gothic Book"/>
      <family val="2"/>
      <scheme val="minor"/>
    </font>
    <font>
      <sz val="11"/>
      <color theme="4" tint="-0.24994659260841701"/>
      <name val="Franklin Gothic Book"/>
      <family val="2"/>
      <scheme val="minor"/>
    </font>
    <font>
      <b/>
      <sz val="28"/>
      <color theme="0"/>
      <name val="Franklin Gothic Book"/>
      <family val="2"/>
      <scheme val="minor"/>
    </font>
    <font>
      <b/>
      <sz val="18"/>
      <color rgb="FFFF0000"/>
      <name val="Franklin Gothic Book"/>
      <family val="2"/>
      <scheme val="minor"/>
    </font>
    <font>
      <b/>
      <sz val="9"/>
      <color theme="3" tint="-0.249977111117893"/>
      <name val="Franklin Gothic Book"/>
      <family val="2"/>
      <scheme val="minor"/>
    </font>
    <font>
      <sz val="12"/>
      <color theme="2" tint="-0.749992370372631"/>
      <name val="Franklin Gothic Book"/>
      <family val="2"/>
      <scheme val="minor"/>
    </font>
    <font>
      <sz val="12"/>
      <name val="Franklin Gothic Book"/>
      <family val="2"/>
      <scheme val="minor"/>
    </font>
    <font>
      <sz val="16"/>
      <name val="Franklin Gothic Book"/>
      <family val="2"/>
      <scheme val="minor"/>
    </font>
    <font>
      <sz val="16"/>
      <color theme="4" tint="-0.24994659260841701"/>
      <name val="Franklin Gothic Book"/>
      <family val="2"/>
      <scheme val="minor"/>
    </font>
    <font>
      <sz val="14"/>
      <color theme="4" tint="-0.499984740745262"/>
      <name val="Franklin Gothic Book"/>
      <family val="2"/>
      <scheme val="minor"/>
    </font>
    <font>
      <sz val="14"/>
      <color theme="2" tint="-0.749992370372631"/>
      <name val="Franklin Gothic Book"/>
      <family val="2"/>
      <scheme val="minor"/>
    </font>
    <font>
      <b/>
      <sz val="14"/>
      <color theme="2" tint="-0.749992370372631"/>
      <name val="Franklin Gothic Book"/>
      <family val="2"/>
      <scheme val="minor"/>
    </font>
    <font>
      <sz val="9"/>
      <color theme="4" tint="-0.24994659260841701"/>
      <name val="Franklin Gothic Book"/>
      <family val="2"/>
      <scheme val="minor"/>
    </font>
    <font>
      <b/>
      <sz val="9"/>
      <color theme="4" tint="-0.24994659260841701"/>
      <name val="Franklin Gothic Book"/>
      <family val="2"/>
      <scheme val="minor"/>
    </font>
    <font>
      <b/>
      <sz val="14"/>
      <name val="Franklin Gothic Book"/>
      <family val="2"/>
      <scheme val="minor"/>
    </font>
    <font>
      <b/>
      <sz val="22"/>
      <color theme="1"/>
      <name val="Franklin Gothic Book"/>
      <family val="2"/>
      <scheme val="minor"/>
    </font>
    <font>
      <sz val="16"/>
      <color rgb="FFFF0000"/>
      <name val="Franklin Gothic Book"/>
      <family val="2"/>
      <scheme val="minor"/>
    </font>
    <font>
      <b/>
      <sz val="16"/>
      <color rgb="FFFF0000"/>
      <name val="Franklin Gothic Book"/>
      <family val="2"/>
      <scheme val="minor"/>
    </font>
    <font>
      <b/>
      <sz val="14"/>
      <color theme="4" tint="-0.499984740745262"/>
      <name val="Franklin Gothic Book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3DAFA7"/>
      </left>
      <right/>
      <top style="thin">
        <color rgb="FF3DAFA7"/>
      </top>
      <bottom/>
      <diagonal/>
    </border>
    <border>
      <left/>
      <right/>
      <top style="thin">
        <color rgb="FF3DAFA7"/>
      </top>
      <bottom/>
      <diagonal/>
    </border>
    <border>
      <left/>
      <right style="thin">
        <color rgb="FF3DAFA7"/>
      </right>
      <top style="thin">
        <color rgb="FF3DAFA7"/>
      </top>
      <bottom/>
      <diagonal/>
    </border>
    <border>
      <left style="thin">
        <color rgb="FF3DAFA7"/>
      </left>
      <right/>
      <top/>
      <bottom style="thin">
        <color rgb="FF3DAFA7"/>
      </bottom>
      <diagonal/>
    </border>
    <border>
      <left/>
      <right/>
      <top/>
      <bottom style="thin">
        <color rgb="FF3DAFA7"/>
      </bottom>
      <diagonal/>
    </border>
    <border>
      <left/>
      <right style="thin">
        <color rgb="FF3DAFA7"/>
      </right>
      <top/>
      <bottom style="thin">
        <color rgb="FF3DAFA7"/>
      </bottom>
      <diagonal/>
    </border>
    <border>
      <left style="thin">
        <color rgb="FF3DAFA7"/>
      </left>
      <right style="thin">
        <color rgb="FF3DAFA7"/>
      </right>
      <top style="thin">
        <color rgb="FF3DAFA7"/>
      </top>
      <bottom style="thin">
        <color rgb="FF3DAFA7"/>
      </bottom>
      <diagonal/>
    </border>
    <border>
      <left style="thin">
        <color rgb="FF3DAFA7"/>
      </left>
      <right style="thin">
        <color rgb="FF3DAFA7"/>
      </right>
      <top/>
      <bottom style="thin">
        <color rgb="FF3DAFA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top" wrapText="1"/>
    </xf>
    <xf numFmtId="0" fontId="10" fillId="0" borderId="0" applyNumberFormat="0" applyFill="0" applyBorder="0" applyAlignment="0" applyProtection="0"/>
    <xf numFmtId="0" fontId="6" fillId="0" borderId="0" applyNumberFormat="0" applyFill="0" applyBorder="0" applyProtection="0">
      <alignment vertical="center"/>
    </xf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 wrapText="1"/>
    </xf>
  </cellStyleXfs>
  <cellXfs count="105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2" fillId="0" borderId="0" xfId="0" applyFont="1" applyAlignment="1"/>
    <xf numFmtId="0" fontId="4" fillId="4" borderId="0" xfId="0" applyFont="1" applyFill="1" applyAlignment="1">
      <alignment vertical="center"/>
    </xf>
    <xf numFmtId="0" fontId="0" fillId="3" borderId="0" xfId="0" applyFill="1">
      <alignment vertical="top" wrapText="1"/>
    </xf>
    <xf numFmtId="0" fontId="0" fillId="5" borderId="0" xfId="0" applyFill="1" applyAlignment="1">
      <alignment horizontal="left" vertical="top" wrapText="1" indent="1"/>
    </xf>
    <xf numFmtId="0" fontId="0" fillId="5" borderId="0" xfId="0" applyFill="1">
      <alignment vertical="top" wrapText="1"/>
    </xf>
    <xf numFmtId="165" fontId="8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166" fontId="9" fillId="0" borderId="2" xfId="0" applyNumberFormat="1" applyFont="1" applyBorder="1" applyAlignment="1">
      <alignment horizontal="left" vertical="center"/>
    </xf>
    <xf numFmtId="167" fontId="9" fillId="0" borderId="2" xfId="0" applyNumberFormat="1" applyFont="1" applyBorder="1" applyAlignment="1">
      <alignment horizontal="right" vertical="center"/>
    </xf>
    <xf numFmtId="44" fontId="9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3" fontId="2" fillId="0" borderId="2" xfId="0" applyNumberFormat="1" applyFont="1" applyBorder="1" applyAlignment="1">
      <alignment horizontal="right" vertical="center"/>
    </xf>
    <xf numFmtId="44" fontId="2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44" fontId="9" fillId="0" borderId="2" xfId="0" applyNumberFormat="1" applyFont="1" applyBorder="1" applyAlignment="1">
      <alignment vertical="center"/>
    </xf>
    <xf numFmtId="43" fontId="9" fillId="0" borderId="2" xfId="0" applyNumberFormat="1" applyFont="1" applyBorder="1" applyAlignment="1">
      <alignment vertical="center"/>
    </xf>
    <xf numFmtId="0" fontId="11" fillId="0" borderId="0" xfId="0" applyFont="1">
      <alignment vertical="top" wrapText="1"/>
    </xf>
    <xf numFmtId="0" fontId="0" fillId="0" borderId="6" xfId="0" applyBorder="1">
      <alignment vertical="top" wrapText="1"/>
    </xf>
    <xf numFmtId="167" fontId="9" fillId="0" borderId="8" xfId="0" applyNumberFormat="1" applyFont="1" applyBorder="1" applyAlignment="1">
      <alignment horizontal="right" vertical="center"/>
    </xf>
    <xf numFmtId="43" fontId="9" fillId="0" borderId="9" xfId="0" applyNumberFormat="1" applyFont="1" applyBorder="1" applyAlignment="1">
      <alignment horizontal="center" vertical="center"/>
    </xf>
    <xf numFmtId="44" fontId="9" fillId="3" borderId="11" xfId="0" applyNumberFormat="1" applyFont="1" applyFill="1" applyBorder="1" applyAlignment="1">
      <alignment horizontal="right" vertical="center"/>
    </xf>
    <xf numFmtId="0" fontId="0" fillId="6" borderId="0" xfId="0" applyFill="1">
      <alignment vertical="top" wrapText="1"/>
    </xf>
    <xf numFmtId="0" fontId="0" fillId="6" borderId="9" xfId="0" applyFill="1" applyBorder="1">
      <alignment vertical="top" wrapText="1"/>
    </xf>
    <xf numFmtId="0" fontId="0" fillId="6" borderId="10" xfId="0" applyFill="1" applyBorder="1">
      <alignment vertical="top" wrapText="1"/>
    </xf>
    <xf numFmtId="0" fontId="0" fillId="6" borderId="7" xfId="0" applyFill="1" applyBorder="1">
      <alignment vertical="top" wrapText="1"/>
    </xf>
    <xf numFmtId="0" fontId="0" fillId="6" borderId="6" xfId="0" applyFill="1" applyBorder="1">
      <alignment vertical="top" wrapText="1"/>
    </xf>
    <xf numFmtId="0" fontId="0" fillId="6" borderId="12" xfId="0" applyFill="1" applyBorder="1">
      <alignment vertical="top" wrapText="1"/>
    </xf>
    <xf numFmtId="166" fontId="9" fillId="0" borderId="4" xfId="0" applyNumberFormat="1" applyFont="1" applyBorder="1" applyAlignment="1" applyProtection="1">
      <alignment horizontal="left" vertical="center"/>
      <protection locked="0"/>
    </xf>
    <xf numFmtId="165" fontId="9" fillId="0" borderId="2" xfId="0" applyNumberFormat="1" applyFont="1" applyBorder="1" applyAlignment="1" applyProtection="1">
      <alignment vertical="center"/>
      <protection locked="0"/>
    </xf>
    <xf numFmtId="166" fontId="9" fillId="0" borderId="7" xfId="0" applyNumberFormat="1" applyFont="1" applyBorder="1" applyAlignment="1" applyProtection="1">
      <alignment horizontal="left" vertical="center"/>
      <protection locked="0"/>
    </xf>
    <xf numFmtId="165" fontId="9" fillId="0" borderId="8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12" fillId="0" borderId="0" xfId="0" applyFont="1">
      <alignment vertical="top" wrapText="1"/>
    </xf>
    <xf numFmtId="164" fontId="2" fillId="0" borderId="4" xfId="0" applyNumberFormat="1" applyFont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166" fontId="9" fillId="0" borderId="13" xfId="0" applyNumberFormat="1" applyFont="1" applyBorder="1" applyAlignment="1" applyProtection="1">
      <alignment horizontal="left" vertical="center"/>
      <protection locked="0"/>
    </xf>
    <xf numFmtId="165" fontId="9" fillId="0" borderId="11" xfId="0" applyNumberFormat="1" applyFont="1" applyBorder="1" applyAlignment="1" applyProtection="1">
      <alignment vertical="center"/>
      <protection locked="0"/>
    </xf>
    <xf numFmtId="0" fontId="13" fillId="3" borderId="0" xfId="0" applyFont="1" applyFill="1" applyAlignment="1">
      <alignment horizontal="left" vertical="top" wrapText="1" indent="1"/>
    </xf>
    <xf numFmtId="0" fontId="13" fillId="3" borderId="0" xfId="0" applyFont="1" applyFill="1">
      <alignment vertical="top" wrapText="1"/>
    </xf>
    <xf numFmtId="0" fontId="2" fillId="0" borderId="21" xfId="0" applyFont="1" applyBorder="1" applyAlignment="1">
      <alignment horizontal="left" vertical="center"/>
    </xf>
    <xf numFmtId="43" fontId="9" fillId="0" borderId="2" xfId="0" applyNumberFormat="1" applyFont="1" applyBorder="1" applyAlignment="1">
      <alignment horizontal="center" vertical="center"/>
    </xf>
    <xf numFmtId="0" fontId="19" fillId="3" borderId="0" xfId="0" applyFont="1" applyFill="1" applyAlignment="1">
      <alignment horizontal="left" vertical="center" indent="1"/>
    </xf>
    <xf numFmtId="0" fontId="19" fillId="3" borderId="0" xfId="0" applyFont="1" applyFill="1" applyAlignment="1">
      <alignment horizontal="left" indent="1"/>
    </xf>
    <xf numFmtId="0" fontId="20" fillId="3" borderId="0" xfId="1" applyFont="1" applyFill="1" applyAlignment="1" applyProtection="1">
      <alignment horizontal="left" vertical="center" indent="3"/>
    </xf>
    <xf numFmtId="0" fontId="20" fillId="3" borderId="0" xfId="0" applyFont="1" applyFill="1">
      <alignment vertical="top" wrapText="1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 indent="3"/>
    </xf>
    <xf numFmtId="0" fontId="19" fillId="3" borderId="0" xfId="0" applyFont="1" applyFill="1">
      <alignment vertical="top" wrapText="1"/>
    </xf>
    <xf numFmtId="0" fontId="19" fillId="3" borderId="0" xfId="0" applyFont="1" applyFill="1" applyAlignment="1">
      <alignment horizontal="left" indent="3"/>
    </xf>
    <xf numFmtId="0" fontId="19" fillId="3" borderId="0" xfId="0" applyFont="1" applyFill="1" applyAlignment="1">
      <alignment horizontal="right"/>
    </xf>
    <xf numFmtId="0" fontId="19" fillId="3" borderId="0" xfId="0" applyFont="1" applyFill="1" applyAlignment="1"/>
    <xf numFmtId="0" fontId="19" fillId="3" borderId="0" xfId="0" applyFont="1" applyFill="1" applyAlignment="1">
      <alignment horizontal="left" indent="2"/>
    </xf>
    <xf numFmtId="0" fontId="24" fillId="0" borderId="20" xfId="0" applyFont="1" applyBorder="1" applyProtection="1">
      <alignment vertical="top" wrapText="1"/>
      <protection locked="0"/>
    </xf>
    <xf numFmtId="2" fontId="2" fillId="0" borderId="13" xfId="0" applyNumberFormat="1" applyFont="1" applyBorder="1" applyAlignment="1">
      <alignment horizontal="right" vertical="center"/>
    </xf>
    <xf numFmtId="0" fontId="19" fillId="7" borderId="0" xfId="0" applyFont="1" applyFill="1">
      <alignment vertical="top" wrapText="1"/>
    </xf>
    <xf numFmtId="0" fontId="21" fillId="7" borderId="0" xfId="0" applyFont="1" applyFill="1" applyAlignment="1">
      <alignment horizontal="left"/>
    </xf>
    <xf numFmtId="14" fontId="22" fillId="7" borderId="0" xfId="0" applyNumberFormat="1" applyFont="1" applyFill="1" applyAlignment="1">
      <alignment horizontal="left" wrapText="1"/>
    </xf>
    <xf numFmtId="0" fontId="21" fillId="7" borderId="0" xfId="0" applyFont="1" applyFill="1" applyAlignment="1">
      <alignment wrapText="1"/>
    </xf>
    <xf numFmtId="0" fontId="7" fillId="7" borderId="0" xfId="0" applyFont="1" applyFill="1">
      <alignment vertical="top" wrapText="1"/>
    </xf>
    <xf numFmtId="0" fontId="17" fillId="7" borderId="0" xfId="0" applyFont="1" applyFill="1">
      <alignment vertical="top" wrapText="1"/>
    </xf>
    <xf numFmtId="0" fontId="18" fillId="7" borderId="0" xfId="0" applyFont="1" applyFill="1">
      <alignment vertical="top" wrapText="1"/>
    </xf>
    <xf numFmtId="0" fontId="2" fillId="7" borderId="0" xfId="0" applyFont="1" applyFill="1">
      <alignment vertical="top" wrapText="1"/>
    </xf>
    <xf numFmtId="0" fontId="0" fillId="7" borderId="0" xfId="0" applyFill="1" applyAlignment="1">
      <alignment horizontal="left" vertical="top" wrapText="1" indent="1"/>
    </xf>
    <xf numFmtId="165" fontId="8" fillId="0" borderId="17" xfId="0" applyNumberFormat="1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165" fontId="8" fillId="0" borderId="18" xfId="0" applyNumberFormat="1" applyFont="1" applyBorder="1" applyAlignment="1">
      <alignment vertical="center"/>
    </xf>
    <xf numFmtId="165" fontId="8" fillId="0" borderId="19" xfId="0" applyNumberFormat="1" applyFont="1" applyBorder="1" applyAlignment="1">
      <alignment vertical="center"/>
    </xf>
    <xf numFmtId="0" fontId="18" fillId="7" borderId="22" xfId="0" applyFont="1" applyFill="1" applyBorder="1" applyAlignment="1">
      <alignment horizontal="left" vertical="center" indent="1"/>
    </xf>
    <xf numFmtId="0" fontId="18" fillId="7" borderId="22" xfId="0" applyFont="1" applyFill="1" applyBorder="1" applyAlignment="1" applyProtection="1">
      <alignment horizontal="left" vertical="center"/>
      <protection locked="0"/>
    </xf>
    <xf numFmtId="0" fontId="18" fillId="7" borderId="22" xfId="0" applyFont="1" applyFill="1" applyBorder="1" applyAlignment="1">
      <alignment horizontal="left" indent="1"/>
    </xf>
    <xf numFmtId="0" fontId="18" fillId="7" borderId="22" xfId="0" applyFont="1" applyFill="1" applyBorder="1" applyAlignment="1">
      <alignment horizontal="left" indent="3"/>
    </xf>
    <xf numFmtId="0" fontId="18" fillId="7" borderId="22" xfId="0" applyFont="1" applyFill="1" applyBorder="1" applyAlignment="1">
      <alignment horizontal="right"/>
    </xf>
    <xf numFmtId="0" fontId="18" fillId="7" borderId="22" xfId="0" applyFont="1" applyFill="1" applyBorder="1" applyAlignment="1"/>
    <xf numFmtId="0" fontId="18" fillId="7" borderId="22" xfId="0" applyFont="1" applyFill="1" applyBorder="1" applyAlignment="1">
      <alignment horizontal="left" vertical="center" indent="2"/>
    </xf>
    <xf numFmtId="0" fontId="24" fillId="0" borderId="20" xfId="0" applyFont="1" applyBorder="1" applyAlignment="1">
      <alignment horizontal="left" vertical="top" wrapText="1"/>
    </xf>
    <xf numFmtId="0" fontId="18" fillId="7" borderId="22" xfId="0" applyFont="1" applyFill="1" applyBorder="1" applyAlignment="1">
      <alignment horizontal="left" vertical="center" indent="2"/>
    </xf>
    <xf numFmtId="0" fontId="16" fillId="6" borderId="0" xfId="0" applyFont="1" applyFill="1" applyAlignment="1">
      <alignment horizontal="center" vertical="top" wrapText="1"/>
    </xf>
    <xf numFmtId="0" fontId="27" fillId="7" borderId="0" xfId="0" applyFont="1" applyFill="1" applyAlignment="1" applyProtection="1">
      <alignment horizontal="center" vertical="center" wrapText="1"/>
      <protection locked="0"/>
    </xf>
    <xf numFmtId="0" fontId="18" fillId="7" borderId="22" xfId="0" applyFont="1" applyFill="1" applyBorder="1" applyAlignment="1" applyProtection="1">
      <alignment horizontal="left" vertical="center" indent="2"/>
      <protection locked="0"/>
    </xf>
    <xf numFmtId="0" fontId="19" fillId="3" borderId="0" xfId="0" applyFont="1" applyFill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left" vertical="center" indent="2"/>
    </xf>
    <xf numFmtId="0" fontId="22" fillId="7" borderId="0" xfId="0" applyFont="1" applyFill="1" applyAlignment="1">
      <alignment horizontal="left" wrapText="1"/>
    </xf>
    <xf numFmtId="0" fontId="22" fillId="7" borderId="0" xfId="0" applyFont="1" applyFill="1" applyAlignment="1">
      <alignment wrapText="1"/>
    </xf>
    <xf numFmtId="0" fontId="7" fillId="7" borderId="5" xfId="0" applyFont="1" applyFill="1" applyBorder="1" applyAlignment="1">
      <alignment horizontal="left" vertical="center"/>
    </xf>
    <xf numFmtId="0" fontId="23" fillId="7" borderId="0" xfId="0" applyFont="1" applyFill="1" applyAlignment="1">
      <alignment wrapText="1"/>
    </xf>
    <xf numFmtId="165" fontId="9" fillId="0" borderId="2" xfId="0" applyNumberFormat="1" applyFont="1" applyBorder="1" applyAlignment="1">
      <alignment horizontal="left" vertical="center"/>
    </xf>
    <xf numFmtId="0" fontId="29" fillId="7" borderId="0" xfId="0" applyFont="1" applyFill="1" applyAlignment="1">
      <alignment horizontal="center" vertical="top" wrapText="1"/>
    </xf>
    <xf numFmtId="0" fontId="28" fillId="7" borderId="0" xfId="0" applyFont="1" applyFill="1" applyAlignment="1">
      <alignment horizontal="center" vertical="top" wrapText="1"/>
    </xf>
    <xf numFmtId="0" fontId="14" fillId="4" borderId="0" xfId="0" applyFont="1" applyFill="1" applyAlignment="1">
      <alignment horizontal="left" vertical="center" indent="2"/>
    </xf>
    <xf numFmtId="0" fontId="19" fillId="3" borderId="0" xfId="0" applyFont="1" applyFill="1" applyAlignment="1">
      <alignment horizontal="left" vertical="center"/>
    </xf>
    <xf numFmtId="0" fontId="15" fillId="2" borderId="17" xfId="0" applyFont="1" applyFill="1" applyBorder="1" applyAlignment="1">
      <alignment horizontal="center" vertical="top"/>
    </xf>
    <xf numFmtId="0" fontId="15" fillId="2" borderId="18" xfId="0" applyFont="1" applyFill="1" applyBorder="1" applyAlignment="1">
      <alignment horizontal="center" vertical="top"/>
    </xf>
    <xf numFmtId="0" fontId="15" fillId="2" borderId="19" xfId="0" applyFont="1" applyFill="1" applyBorder="1" applyAlignment="1">
      <alignment horizontal="center" vertical="top"/>
    </xf>
    <xf numFmtId="0" fontId="26" fillId="2" borderId="14" xfId="0" applyFont="1" applyFill="1" applyBorder="1" applyAlignment="1">
      <alignment horizontal="left" wrapText="1" indent="1"/>
    </xf>
    <xf numFmtId="0" fontId="26" fillId="2" borderId="15" xfId="0" applyFont="1" applyFill="1" applyBorder="1" applyAlignment="1">
      <alignment horizontal="left" wrapText="1" indent="1"/>
    </xf>
    <xf numFmtId="0" fontId="26" fillId="2" borderId="16" xfId="0" applyFont="1" applyFill="1" applyBorder="1" applyAlignment="1">
      <alignment horizontal="left" wrapText="1" indent="1"/>
    </xf>
    <xf numFmtId="165" fontId="9" fillId="0" borderId="3" xfId="0" applyNumberFormat="1" applyFont="1" applyBorder="1" applyAlignment="1">
      <alignment horizontal="left" vertical="center"/>
    </xf>
    <xf numFmtId="0" fontId="30" fillId="7" borderId="0" xfId="0" applyFont="1" applyFill="1" applyAlignment="1">
      <alignment horizontal="left"/>
    </xf>
  </cellXfs>
  <cellStyles count="5">
    <cellStyle name="Followed Hyperlink" xfId="4" builtinId="9" customBuiltin="1"/>
    <cellStyle name="Heading 1" xfId="2" builtinId="16" customBuiltin="1"/>
    <cellStyle name="Heading 2" xfId="3" builtinId="17" customBuiltin="1"/>
    <cellStyle name="Hyperlink" xfId="1" builtinId="8" customBuiltin="1"/>
    <cellStyle name="Normal" xfId="0" builtinId="0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Franklin Gothic Book"/>
        <scheme val="minor"/>
      </font>
      <numFmt numFmtId="165" formatCode="_)@\ \ "/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Franklin Gothic Book"/>
        <scheme val="minor"/>
      </font>
      <numFmt numFmtId="165" formatCode="_)@\ \ "/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Franklin Gothic Book"/>
        <scheme val="minor"/>
      </font>
      <numFmt numFmtId="165" formatCode="_)@\ \ "/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Franklin Gothic Book"/>
        <scheme val="minor"/>
      </font>
      <numFmt numFmtId="165" formatCode="_)@\ \ "/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Franklin Gothic Book"/>
        <scheme val="minor"/>
      </font>
      <numFmt numFmtId="166" formatCode="_)#;_)#;_)#;_)@"/>
      <alignment horizontal="left" vertical="center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border outline="0">
        <top style="thin">
          <color theme="4"/>
        </top>
      </border>
    </dxf>
    <dxf>
      <border outline="0">
        <left style="thin">
          <color theme="4"/>
        </lef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Franklin Gothic Book"/>
        <scheme val="minor"/>
      </font>
      <alignment horizontal="general" vertical="center" textRotation="0" wrapText="0" indent="0" justifyLastLine="0" shrinkToFit="0" readingOrder="0"/>
      <protection locked="0" hidden="0"/>
    </dxf>
    <dxf>
      <border>
        <bottom style="thin">
          <color rgb="FF3DAFA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-0.249977111117893"/>
        <name val="Franklin Gothic Book"/>
        <scheme val="minor"/>
      </font>
      <numFmt numFmtId="165" formatCode="_)@\ \ "/>
      <alignment horizontal="general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i val="0"/>
      </font>
      <border>
        <top style="double">
          <color theme="4"/>
        </top>
      </border>
    </dxf>
    <dxf>
      <font>
        <color theme="2" tint="-0.749961851863155"/>
      </font>
      <border>
        <left/>
        <right/>
        <vertical/>
        <horizontal/>
      </border>
    </dxf>
    <dxf>
      <font>
        <color theme="4" tint="-0.249977111117893"/>
      </font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TableStyle="Sales Invoice Table" defaultPivotStyle="PivotStyleLight16">
    <tableStyle name="Sales Invoice Table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DAFA7"/>
      <color rgb="FFBFE9E6"/>
      <color rgb="FFC5D1D7"/>
      <color rgb="FF00A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shirtOrder" displayName="TshirtOrder" ref="B10:F176" totalsRowShown="0" headerRowDxfId="18" dataDxfId="16" headerRowBorderDxfId="17" tableBorderDxfId="15" totalsRowBorderDxfId="14">
  <tableColumns count="5">
    <tableColumn id="1" xr3:uid="{00000000-0010-0000-0000-000001000000}" name="First Name" dataDxfId="13"/>
    <tableColumn id="2" xr3:uid="{00000000-0010-0000-0000-000002000000}" name="Last Name" dataDxfId="12"/>
    <tableColumn id="3" xr3:uid="{00000000-0010-0000-0000-000003000000}" name="Type" dataDxfId="11"/>
    <tableColumn id="4" xr3:uid="{00000000-0010-0000-0000-000004000000}" name="Grade" dataDxfId="10"/>
    <tableColumn id="5" xr3:uid="{00000000-0010-0000-0000-000005000000}" name="Size" dataDxfId="9"/>
  </tableColumns>
  <tableStyleInfo name="Sales Invoice Table" showFirstColumn="0" showLastColumn="0" showRowStripes="1" showColumnStripes="0"/>
</table>
</file>

<file path=xl/theme/theme1.xml><?xml version="1.0" encoding="utf-8"?>
<a:theme xmlns:a="http://schemas.openxmlformats.org/drawingml/2006/main" name="Crop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rop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antha.prince@pottsvilleschools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6"/>
  <sheetViews>
    <sheetView showGridLines="0" tabSelected="1" zoomScale="120" zoomScaleNormal="120" zoomScalePageLayoutView="120" workbookViewId="0">
      <selection activeCell="E142" sqref="E142"/>
    </sheetView>
  </sheetViews>
  <sheetFormatPr baseColWidth="10" defaultColWidth="8.83203125" defaultRowHeight="13" x14ac:dyDescent="0.15"/>
  <cols>
    <col min="1" max="1" width="3.1640625" customWidth="1"/>
    <col min="2" max="2" width="22.6640625" customWidth="1"/>
    <col min="3" max="3" width="20.5" customWidth="1"/>
    <col min="4" max="4" width="10.1640625" customWidth="1"/>
    <col min="5" max="5" width="11.5" customWidth="1"/>
    <col min="6" max="6" width="13.6640625" customWidth="1"/>
    <col min="8" max="8" width="16.6640625" customWidth="1"/>
    <col min="9" max="9" width="14.5" customWidth="1"/>
    <col min="10" max="10" width="12.6640625" customWidth="1"/>
  </cols>
  <sheetData>
    <row r="1" spans="1:11" s="1" customFormat="1" ht="85.25" customHeight="1" x14ac:dyDescent="0.15">
      <c r="A1"/>
      <c r="B1" s="83" t="s">
        <v>54</v>
      </c>
      <c r="C1" s="83"/>
      <c r="D1" s="83"/>
      <c r="E1" s="83"/>
      <c r="F1" s="83"/>
    </row>
    <row r="2" spans="1:11" ht="6" customHeight="1" x14ac:dyDescent="0.15">
      <c r="B2" s="68"/>
      <c r="C2" s="68"/>
      <c r="D2" s="68"/>
      <c r="E2" s="68"/>
      <c r="F2" s="68"/>
    </row>
    <row r="3" spans="1:11" ht="6.75" customHeight="1" x14ac:dyDescent="0.15">
      <c r="B3" s="68"/>
      <c r="C3" s="68"/>
      <c r="D3" s="68"/>
      <c r="E3" s="68"/>
      <c r="F3" s="68"/>
    </row>
    <row r="4" spans="1:11" s="1" customFormat="1" ht="16" x14ac:dyDescent="0.2">
      <c r="B4" s="84" t="s">
        <v>34</v>
      </c>
      <c r="C4" s="84"/>
      <c r="D4" s="73" t="s">
        <v>9</v>
      </c>
      <c r="E4" s="74" t="s">
        <v>36</v>
      </c>
      <c r="F4" s="75"/>
    </row>
    <row r="5" spans="1:11" s="1" customFormat="1" ht="16" x14ac:dyDescent="0.2">
      <c r="B5" s="84" t="s">
        <v>35</v>
      </c>
      <c r="C5" s="84"/>
      <c r="D5" s="73" t="s">
        <v>10</v>
      </c>
      <c r="E5" s="74" t="s">
        <v>37</v>
      </c>
      <c r="F5" s="75"/>
    </row>
    <row r="6" spans="1:11" s="1" customFormat="1" ht="16" x14ac:dyDescent="0.2">
      <c r="B6" s="76"/>
      <c r="C6" s="76"/>
      <c r="D6" s="77"/>
      <c r="E6" s="78"/>
      <c r="F6" s="78"/>
    </row>
    <row r="7" spans="1:11" ht="16" x14ac:dyDescent="0.15">
      <c r="B7" s="84" t="s">
        <v>38</v>
      </c>
      <c r="C7" s="84"/>
      <c r="D7" s="81"/>
      <c r="E7" s="81"/>
      <c r="F7" s="79"/>
    </row>
    <row r="8" spans="1:11" ht="16" x14ac:dyDescent="0.15">
      <c r="B8" s="84" t="s">
        <v>39</v>
      </c>
      <c r="C8" s="84"/>
      <c r="D8" s="79"/>
      <c r="E8" s="79"/>
      <c r="F8" s="79"/>
    </row>
    <row r="9" spans="1:11" ht="16" x14ac:dyDescent="0.15">
      <c r="B9" s="84" t="s">
        <v>56</v>
      </c>
      <c r="C9" s="84"/>
      <c r="D9" s="81"/>
      <c r="E9" s="81"/>
      <c r="F9" s="79"/>
    </row>
    <row r="10" spans="1:11" ht="18" x14ac:dyDescent="0.15">
      <c r="B10" s="69" t="s">
        <v>12</v>
      </c>
      <c r="C10" s="70" t="s">
        <v>13</v>
      </c>
      <c r="D10" s="71" t="s">
        <v>14</v>
      </c>
      <c r="E10" s="71" t="s">
        <v>16</v>
      </c>
      <c r="F10" s="72" t="s">
        <v>15</v>
      </c>
      <c r="K10" s="23"/>
    </row>
    <row r="11" spans="1:11" x14ac:dyDescent="0.15">
      <c r="B11" s="41"/>
      <c r="C11" s="42"/>
      <c r="D11" s="34"/>
      <c r="E11" s="42"/>
      <c r="F11" s="42"/>
    </row>
    <row r="12" spans="1:11" x14ac:dyDescent="0.15">
      <c r="B12" s="33"/>
      <c r="C12" s="34"/>
      <c r="D12" s="34"/>
      <c r="E12" s="34"/>
      <c r="F12" s="34"/>
    </row>
    <row r="13" spans="1:11" x14ac:dyDescent="0.15">
      <c r="B13" s="33"/>
      <c r="C13" s="34"/>
      <c r="D13" s="34"/>
      <c r="E13" s="34"/>
      <c r="F13" s="34"/>
    </row>
    <row r="14" spans="1:11" x14ac:dyDescent="0.15">
      <c r="B14" s="33"/>
      <c r="C14" s="34"/>
      <c r="D14" s="34"/>
      <c r="E14" s="34"/>
      <c r="F14" s="34"/>
    </row>
    <row r="15" spans="1:11" x14ac:dyDescent="0.15">
      <c r="B15" s="33"/>
      <c r="C15" s="34"/>
      <c r="D15" s="34"/>
      <c r="E15" s="34"/>
      <c r="F15" s="34"/>
    </row>
    <row r="16" spans="1:11" x14ac:dyDescent="0.15">
      <c r="B16" s="33"/>
      <c r="C16" s="34"/>
      <c r="D16" s="34"/>
      <c r="E16" s="34"/>
      <c r="F16" s="34"/>
    </row>
    <row r="17" spans="2:11" x14ac:dyDescent="0.15">
      <c r="B17" s="33"/>
      <c r="C17" s="34"/>
      <c r="D17" s="34"/>
      <c r="E17" s="34"/>
      <c r="F17" s="34"/>
    </row>
    <row r="18" spans="2:11" x14ac:dyDescent="0.15">
      <c r="B18" s="33"/>
      <c r="C18" s="34"/>
      <c r="D18" s="34"/>
      <c r="E18" s="34"/>
      <c r="F18" s="34"/>
    </row>
    <row r="19" spans="2:11" x14ac:dyDescent="0.15">
      <c r="B19" s="33"/>
      <c r="C19" s="34"/>
      <c r="D19" s="34"/>
      <c r="E19" s="34"/>
      <c r="F19" s="34"/>
    </row>
    <row r="20" spans="2:11" ht="12.75" customHeight="1" x14ac:dyDescent="0.15">
      <c r="B20" s="33"/>
      <c r="C20" s="34"/>
      <c r="D20" s="34"/>
      <c r="E20" s="34"/>
      <c r="F20" s="34"/>
      <c r="H20" s="82" t="s">
        <v>49</v>
      </c>
      <c r="I20" s="82"/>
      <c r="J20" s="82"/>
      <c r="K20" s="82"/>
    </row>
    <row r="21" spans="2:11" x14ac:dyDescent="0.15">
      <c r="B21" s="33"/>
      <c r="C21" s="34"/>
      <c r="D21" s="34"/>
      <c r="E21" s="34"/>
      <c r="F21" s="34"/>
      <c r="H21" s="82"/>
      <c r="I21" s="82"/>
      <c r="J21" s="82"/>
      <c r="K21" s="82"/>
    </row>
    <row r="22" spans="2:11" x14ac:dyDescent="0.15">
      <c r="B22" s="33"/>
      <c r="C22" s="34"/>
      <c r="D22" s="34"/>
      <c r="E22" s="34"/>
      <c r="F22" s="34"/>
      <c r="H22" s="82"/>
      <c r="I22" s="82"/>
      <c r="J22" s="82"/>
      <c r="K22" s="82"/>
    </row>
    <row r="23" spans="2:11" ht="12.75" customHeight="1" x14ac:dyDescent="0.15">
      <c r="B23" s="33"/>
      <c r="C23" s="34"/>
      <c r="D23" s="34"/>
      <c r="E23" s="34"/>
      <c r="F23" s="34"/>
      <c r="H23" s="80" t="s">
        <v>53</v>
      </c>
      <c r="I23" s="80"/>
      <c r="J23" s="58"/>
    </row>
    <row r="24" spans="2:11" x14ac:dyDescent="0.15">
      <c r="B24" s="33"/>
      <c r="C24" s="34"/>
      <c r="D24" s="34"/>
      <c r="E24" s="34"/>
      <c r="F24" s="34"/>
    </row>
    <row r="25" spans="2:11" x14ac:dyDescent="0.15">
      <c r="B25" s="33"/>
      <c r="C25" s="34"/>
      <c r="D25" s="34"/>
      <c r="E25" s="34"/>
      <c r="F25" s="34"/>
    </row>
    <row r="26" spans="2:11" x14ac:dyDescent="0.15">
      <c r="B26" s="33"/>
      <c r="C26" s="34"/>
      <c r="D26" s="34"/>
      <c r="E26" s="34"/>
      <c r="F26" s="34"/>
    </row>
    <row r="27" spans="2:11" x14ac:dyDescent="0.15">
      <c r="B27" s="33"/>
      <c r="C27" s="34"/>
      <c r="D27" s="34"/>
      <c r="E27" s="34"/>
      <c r="F27" s="34"/>
      <c r="I27" s="38"/>
    </row>
    <row r="28" spans="2:11" x14ac:dyDescent="0.15">
      <c r="B28" s="33"/>
      <c r="C28" s="34"/>
      <c r="D28" s="34"/>
      <c r="E28" s="34"/>
      <c r="F28" s="34"/>
    </row>
    <row r="29" spans="2:11" x14ac:dyDescent="0.15">
      <c r="B29" s="33"/>
      <c r="C29" s="34"/>
      <c r="D29" s="34"/>
      <c r="E29" s="34"/>
      <c r="F29" s="34"/>
    </row>
    <row r="30" spans="2:11" x14ac:dyDescent="0.15">
      <c r="B30" s="33"/>
      <c r="C30" s="34"/>
      <c r="D30" s="34"/>
      <c r="E30" s="34"/>
      <c r="F30" s="34"/>
    </row>
    <row r="31" spans="2:11" x14ac:dyDescent="0.15">
      <c r="B31" s="33"/>
      <c r="C31" s="34"/>
      <c r="D31" s="34"/>
      <c r="E31" s="34"/>
      <c r="F31" s="34"/>
    </row>
    <row r="32" spans="2:11" x14ac:dyDescent="0.15">
      <c r="B32" s="33"/>
      <c r="C32" s="34"/>
      <c r="D32" s="34"/>
      <c r="E32" s="34"/>
      <c r="F32" s="34"/>
    </row>
    <row r="33" spans="2:6" x14ac:dyDescent="0.15">
      <c r="B33" s="33"/>
      <c r="C33" s="34"/>
      <c r="D33" s="34"/>
      <c r="E33" s="34"/>
      <c r="F33" s="34"/>
    </row>
    <row r="34" spans="2:6" x14ac:dyDescent="0.15">
      <c r="B34" s="33"/>
      <c r="C34" s="34"/>
      <c r="D34" s="34"/>
      <c r="E34" s="34"/>
      <c r="F34" s="34"/>
    </row>
    <row r="35" spans="2:6" x14ac:dyDescent="0.15">
      <c r="B35" s="33"/>
      <c r="C35" s="34"/>
      <c r="D35" s="34"/>
      <c r="E35" s="34"/>
      <c r="F35" s="34"/>
    </row>
    <row r="36" spans="2:6" x14ac:dyDescent="0.15">
      <c r="B36" s="33"/>
      <c r="C36" s="34"/>
      <c r="D36" s="34"/>
      <c r="E36" s="34"/>
      <c r="F36" s="34"/>
    </row>
    <row r="37" spans="2:6" x14ac:dyDescent="0.15">
      <c r="B37" s="33"/>
      <c r="C37" s="34"/>
      <c r="D37" s="34"/>
      <c r="E37" s="34"/>
      <c r="F37" s="34"/>
    </row>
    <row r="38" spans="2:6" x14ac:dyDescent="0.15">
      <c r="B38" s="33"/>
      <c r="C38" s="34"/>
      <c r="D38" s="34"/>
      <c r="E38" s="34"/>
      <c r="F38" s="34"/>
    </row>
    <row r="39" spans="2:6" x14ac:dyDescent="0.15">
      <c r="B39" s="33"/>
      <c r="C39" s="34"/>
      <c r="D39" s="34"/>
      <c r="E39" s="34"/>
      <c r="F39" s="34"/>
    </row>
    <row r="40" spans="2:6" x14ac:dyDescent="0.15">
      <c r="B40" s="33"/>
      <c r="C40" s="34"/>
      <c r="D40" s="34"/>
      <c r="E40" s="34"/>
      <c r="F40" s="34"/>
    </row>
    <row r="41" spans="2:6" x14ac:dyDescent="0.15">
      <c r="B41" s="33"/>
      <c r="C41" s="34"/>
      <c r="D41" s="34"/>
      <c r="E41" s="34"/>
      <c r="F41" s="34"/>
    </row>
    <row r="42" spans="2:6" x14ac:dyDescent="0.15">
      <c r="B42" s="33"/>
      <c r="C42" s="34"/>
      <c r="D42" s="34"/>
      <c r="E42" s="34"/>
      <c r="F42" s="34"/>
    </row>
    <row r="43" spans="2:6" x14ac:dyDescent="0.15">
      <c r="B43" s="33"/>
      <c r="C43" s="34"/>
      <c r="D43" s="34"/>
      <c r="E43" s="34"/>
      <c r="F43" s="34"/>
    </row>
    <row r="44" spans="2:6" x14ac:dyDescent="0.15">
      <c r="B44" s="33"/>
      <c r="C44" s="34"/>
      <c r="D44" s="34"/>
      <c r="E44" s="34"/>
      <c r="F44" s="34"/>
    </row>
    <row r="45" spans="2:6" x14ac:dyDescent="0.15">
      <c r="B45" s="33"/>
      <c r="C45" s="34"/>
      <c r="D45" s="34"/>
      <c r="E45" s="34"/>
      <c r="F45" s="34"/>
    </row>
    <row r="46" spans="2:6" x14ac:dyDescent="0.15">
      <c r="B46" s="33"/>
      <c r="C46" s="34"/>
      <c r="D46" s="34"/>
      <c r="E46" s="34"/>
      <c r="F46" s="34"/>
    </row>
    <row r="47" spans="2:6" x14ac:dyDescent="0.15">
      <c r="B47" s="33"/>
      <c r="C47" s="34"/>
      <c r="D47" s="34"/>
      <c r="E47" s="34"/>
      <c r="F47" s="34"/>
    </row>
    <row r="48" spans="2:6" x14ac:dyDescent="0.15">
      <c r="B48" s="33"/>
      <c r="C48" s="34"/>
      <c r="D48" s="34"/>
      <c r="E48" s="34"/>
      <c r="F48" s="34"/>
    </row>
    <row r="49" spans="2:6" x14ac:dyDescent="0.15">
      <c r="B49" s="33"/>
      <c r="C49" s="34"/>
      <c r="D49" s="34"/>
      <c r="E49" s="34"/>
      <c r="F49" s="34"/>
    </row>
    <row r="50" spans="2:6" x14ac:dyDescent="0.15">
      <c r="B50" s="33"/>
      <c r="C50" s="34"/>
      <c r="D50" s="34"/>
      <c r="E50" s="34"/>
      <c r="F50" s="34"/>
    </row>
    <row r="51" spans="2:6" x14ac:dyDescent="0.15">
      <c r="B51" s="33"/>
      <c r="C51" s="34"/>
      <c r="D51" s="34"/>
      <c r="E51" s="34"/>
      <c r="F51" s="34"/>
    </row>
    <row r="52" spans="2:6" x14ac:dyDescent="0.15">
      <c r="B52" s="33"/>
      <c r="C52" s="34"/>
      <c r="D52" s="34"/>
      <c r="E52" s="34"/>
      <c r="F52" s="34"/>
    </row>
    <row r="53" spans="2:6" x14ac:dyDescent="0.15">
      <c r="B53" s="33"/>
      <c r="C53" s="34"/>
      <c r="D53" s="34"/>
      <c r="E53" s="34"/>
      <c r="F53" s="34"/>
    </row>
    <row r="54" spans="2:6" x14ac:dyDescent="0.15">
      <c r="B54" s="33"/>
      <c r="C54" s="34"/>
      <c r="D54" s="34"/>
      <c r="E54" s="34"/>
      <c r="F54" s="34"/>
    </row>
    <row r="55" spans="2:6" x14ac:dyDescent="0.15">
      <c r="B55" s="33"/>
      <c r="C55" s="34"/>
      <c r="D55" s="34"/>
      <c r="E55" s="34"/>
      <c r="F55" s="34"/>
    </row>
    <row r="56" spans="2:6" x14ac:dyDescent="0.15">
      <c r="B56" s="33"/>
      <c r="C56" s="34"/>
      <c r="D56" s="34"/>
      <c r="E56" s="34"/>
      <c r="F56" s="34"/>
    </row>
    <row r="57" spans="2:6" x14ac:dyDescent="0.15">
      <c r="B57" s="33"/>
      <c r="C57" s="34"/>
      <c r="D57" s="34"/>
      <c r="E57" s="34"/>
      <c r="F57" s="34"/>
    </row>
    <row r="58" spans="2:6" x14ac:dyDescent="0.15">
      <c r="B58" s="33"/>
      <c r="C58" s="34"/>
      <c r="D58" s="34"/>
      <c r="E58" s="34"/>
      <c r="F58" s="34"/>
    </row>
    <row r="59" spans="2:6" x14ac:dyDescent="0.15">
      <c r="B59" s="33"/>
      <c r="C59" s="34"/>
      <c r="D59" s="34"/>
      <c r="E59" s="34"/>
      <c r="F59" s="34"/>
    </row>
    <row r="60" spans="2:6" x14ac:dyDescent="0.15">
      <c r="B60" s="33"/>
      <c r="C60" s="34"/>
      <c r="D60" s="34"/>
      <c r="E60" s="34"/>
      <c r="F60" s="34"/>
    </row>
    <row r="61" spans="2:6" x14ac:dyDescent="0.15">
      <c r="B61" s="33"/>
      <c r="C61" s="34"/>
      <c r="D61" s="34"/>
      <c r="E61" s="34"/>
      <c r="F61" s="34"/>
    </row>
    <row r="62" spans="2:6" x14ac:dyDescent="0.15">
      <c r="B62" s="33"/>
      <c r="C62" s="34"/>
      <c r="D62" s="34"/>
      <c r="E62" s="34"/>
      <c r="F62" s="34"/>
    </row>
    <row r="63" spans="2:6" x14ac:dyDescent="0.15">
      <c r="B63" s="33"/>
      <c r="C63" s="34"/>
      <c r="D63" s="34"/>
      <c r="E63" s="34"/>
      <c r="F63" s="34"/>
    </row>
    <row r="64" spans="2:6" x14ac:dyDescent="0.15">
      <c r="B64" s="33"/>
      <c r="C64" s="34"/>
      <c r="D64" s="34"/>
      <c r="E64" s="34"/>
      <c r="F64" s="34"/>
    </row>
    <row r="65" spans="2:6" x14ac:dyDescent="0.15">
      <c r="B65" s="33"/>
      <c r="C65" s="34"/>
      <c r="D65" s="34"/>
      <c r="E65" s="34"/>
      <c r="F65" s="34"/>
    </row>
    <row r="66" spans="2:6" x14ac:dyDescent="0.15">
      <c r="B66" s="33"/>
      <c r="C66" s="34"/>
      <c r="D66" s="34"/>
      <c r="E66" s="34"/>
      <c r="F66" s="34"/>
    </row>
    <row r="67" spans="2:6" x14ac:dyDescent="0.15">
      <c r="B67" s="33"/>
      <c r="C67" s="34"/>
      <c r="D67" s="34"/>
      <c r="E67" s="34"/>
      <c r="F67" s="34"/>
    </row>
    <row r="68" spans="2:6" x14ac:dyDescent="0.15">
      <c r="B68" s="33"/>
      <c r="C68" s="34"/>
      <c r="D68" s="34"/>
      <c r="E68" s="34"/>
      <c r="F68" s="34"/>
    </row>
    <row r="69" spans="2:6" x14ac:dyDescent="0.15">
      <c r="B69" s="33"/>
      <c r="C69" s="34"/>
      <c r="D69" s="34"/>
      <c r="E69" s="34"/>
      <c r="F69" s="34"/>
    </row>
    <row r="70" spans="2:6" x14ac:dyDescent="0.15">
      <c r="B70" s="33"/>
      <c r="C70" s="34"/>
      <c r="D70" s="34"/>
      <c r="E70" s="34"/>
      <c r="F70" s="34"/>
    </row>
    <row r="71" spans="2:6" x14ac:dyDescent="0.15">
      <c r="B71" s="33"/>
      <c r="C71" s="34"/>
      <c r="D71" s="34"/>
      <c r="E71" s="34"/>
      <c r="F71" s="34"/>
    </row>
    <row r="72" spans="2:6" x14ac:dyDescent="0.15">
      <c r="B72" s="33"/>
      <c r="C72" s="34"/>
      <c r="D72" s="34"/>
      <c r="E72" s="34"/>
      <c r="F72" s="34"/>
    </row>
    <row r="73" spans="2:6" x14ac:dyDescent="0.15">
      <c r="B73" s="33"/>
      <c r="C73" s="34"/>
      <c r="D73" s="34"/>
      <c r="E73" s="34"/>
      <c r="F73" s="34"/>
    </row>
    <row r="74" spans="2:6" x14ac:dyDescent="0.15">
      <c r="B74" s="33"/>
      <c r="C74" s="34"/>
      <c r="D74" s="34"/>
      <c r="E74" s="34"/>
      <c r="F74" s="34"/>
    </row>
    <row r="75" spans="2:6" x14ac:dyDescent="0.15">
      <c r="B75" s="33"/>
      <c r="C75" s="34"/>
      <c r="D75" s="34"/>
      <c r="E75" s="34"/>
      <c r="F75" s="34"/>
    </row>
    <row r="76" spans="2:6" x14ac:dyDescent="0.15">
      <c r="B76" s="33"/>
      <c r="C76" s="34"/>
      <c r="D76" s="34"/>
      <c r="E76" s="34"/>
      <c r="F76" s="34"/>
    </row>
    <row r="77" spans="2:6" x14ac:dyDescent="0.15">
      <c r="B77" s="33"/>
      <c r="C77" s="34"/>
      <c r="D77" s="34"/>
      <c r="E77" s="34"/>
      <c r="F77" s="34"/>
    </row>
    <row r="78" spans="2:6" x14ac:dyDescent="0.15">
      <c r="B78" s="33"/>
      <c r="C78" s="34"/>
      <c r="D78" s="34"/>
      <c r="E78" s="34"/>
      <c r="F78" s="34"/>
    </row>
    <row r="79" spans="2:6" x14ac:dyDescent="0.15">
      <c r="B79" s="33"/>
      <c r="C79" s="34"/>
      <c r="D79" s="34"/>
      <c r="E79" s="34"/>
      <c r="F79" s="34"/>
    </row>
    <row r="80" spans="2:6" x14ac:dyDescent="0.15">
      <c r="B80" s="33"/>
      <c r="C80" s="34"/>
      <c r="D80" s="34"/>
      <c r="E80" s="34"/>
      <c r="F80" s="34"/>
    </row>
    <row r="81" spans="2:6" x14ac:dyDescent="0.15">
      <c r="B81" s="33"/>
      <c r="C81" s="34"/>
      <c r="D81" s="34"/>
      <c r="E81" s="34"/>
      <c r="F81" s="34"/>
    </row>
    <row r="82" spans="2:6" x14ac:dyDescent="0.15">
      <c r="B82" s="33"/>
      <c r="C82" s="34"/>
      <c r="D82" s="34"/>
      <c r="E82" s="34"/>
      <c r="F82" s="34"/>
    </row>
    <row r="83" spans="2:6" x14ac:dyDescent="0.15">
      <c r="B83" s="33"/>
      <c r="C83" s="34"/>
      <c r="D83" s="34"/>
      <c r="E83" s="34"/>
      <c r="F83" s="34"/>
    </row>
    <row r="84" spans="2:6" x14ac:dyDescent="0.15">
      <c r="B84" s="33"/>
      <c r="C84" s="34"/>
      <c r="D84" s="34"/>
      <c r="E84" s="34"/>
      <c r="F84" s="34"/>
    </row>
    <row r="85" spans="2:6" x14ac:dyDescent="0.15">
      <c r="B85" s="33"/>
      <c r="C85" s="34"/>
      <c r="D85" s="34"/>
      <c r="E85" s="34"/>
      <c r="F85" s="34"/>
    </row>
    <row r="86" spans="2:6" x14ac:dyDescent="0.15">
      <c r="B86" s="33"/>
      <c r="C86" s="34"/>
      <c r="D86" s="34"/>
      <c r="E86" s="34"/>
      <c r="F86" s="34"/>
    </row>
    <row r="87" spans="2:6" x14ac:dyDescent="0.15">
      <c r="B87" s="33"/>
      <c r="C87" s="34"/>
      <c r="D87" s="34"/>
      <c r="E87" s="34"/>
      <c r="F87" s="34"/>
    </row>
    <row r="88" spans="2:6" x14ac:dyDescent="0.15">
      <c r="B88" s="33"/>
      <c r="C88" s="34"/>
      <c r="D88" s="34"/>
      <c r="E88" s="34"/>
      <c r="F88" s="34"/>
    </row>
    <row r="89" spans="2:6" x14ac:dyDescent="0.15">
      <c r="B89" s="33"/>
      <c r="C89" s="34"/>
      <c r="D89" s="34"/>
      <c r="E89" s="34"/>
      <c r="F89" s="34"/>
    </row>
    <row r="90" spans="2:6" x14ac:dyDescent="0.15">
      <c r="B90" s="33"/>
      <c r="C90" s="34"/>
      <c r="D90" s="34"/>
      <c r="E90" s="34"/>
      <c r="F90" s="34"/>
    </row>
    <row r="91" spans="2:6" x14ac:dyDescent="0.15">
      <c r="B91" s="33"/>
      <c r="C91" s="34"/>
      <c r="D91" s="34"/>
      <c r="E91" s="34"/>
      <c r="F91" s="34"/>
    </row>
    <row r="92" spans="2:6" x14ac:dyDescent="0.15">
      <c r="B92" s="33"/>
      <c r="C92" s="34"/>
      <c r="D92" s="34"/>
      <c r="E92" s="34"/>
      <c r="F92" s="34"/>
    </row>
    <row r="93" spans="2:6" x14ac:dyDescent="0.15">
      <c r="B93" s="33"/>
      <c r="C93" s="34"/>
      <c r="D93" s="34"/>
      <c r="E93" s="34"/>
      <c r="F93" s="34"/>
    </row>
    <row r="94" spans="2:6" x14ac:dyDescent="0.15">
      <c r="B94" s="33"/>
      <c r="C94" s="34"/>
      <c r="D94" s="34"/>
      <c r="E94" s="34"/>
      <c r="F94" s="34"/>
    </row>
    <row r="95" spans="2:6" x14ac:dyDescent="0.15">
      <c r="B95" s="33"/>
      <c r="C95" s="34"/>
      <c r="D95" s="34"/>
      <c r="E95" s="34"/>
      <c r="F95" s="34"/>
    </row>
    <row r="96" spans="2:6" x14ac:dyDescent="0.15">
      <c r="B96" s="33"/>
      <c r="C96" s="34"/>
      <c r="D96" s="34"/>
      <c r="E96" s="34"/>
      <c r="F96" s="34"/>
    </row>
    <row r="97" spans="2:6" x14ac:dyDescent="0.15">
      <c r="B97" s="33"/>
      <c r="C97" s="34"/>
      <c r="D97" s="34"/>
      <c r="E97" s="34"/>
      <c r="F97" s="34"/>
    </row>
    <row r="98" spans="2:6" x14ac:dyDescent="0.15">
      <c r="B98" s="33"/>
      <c r="C98" s="34"/>
      <c r="D98" s="34"/>
      <c r="E98" s="34"/>
      <c r="F98" s="34"/>
    </row>
    <row r="99" spans="2:6" x14ac:dyDescent="0.15">
      <c r="B99" s="33"/>
      <c r="C99" s="34"/>
      <c r="D99" s="34"/>
      <c r="E99" s="34"/>
      <c r="F99" s="34"/>
    </row>
    <row r="100" spans="2:6" x14ac:dyDescent="0.15">
      <c r="B100" s="33"/>
      <c r="C100" s="34"/>
      <c r="D100" s="34"/>
      <c r="E100" s="34"/>
      <c r="F100" s="34"/>
    </row>
    <row r="101" spans="2:6" x14ac:dyDescent="0.15">
      <c r="B101" s="33"/>
      <c r="C101" s="34"/>
      <c r="D101" s="34"/>
      <c r="E101" s="34"/>
      <c r="F101" s="34"/>
    </row>
    <row r="102" spans="2:6" x14ac:dyDescent="0.15">
      <c r="B102" s="33"/>
      <c r="C102" s="34"/>
      <c r="D102" s="34"/>
      <c r="E102" s="34"/>
      <c r="F102" s="34"/>
    </row>
    <row r="103" spans="2:6" x14ac:dyDescent="0.15">
      <c r="B103" s="33"/>
      <c r="C103" s="34"/>
      <c r="D103" s="34"/>
      <c r="E103" s="34"/>
      <c r="F103" s="34"/>
    </row>
    <row r="104" spans="2:6" x14ac:dyDescent="0.15">
      <c r="B104" s="33"/>
      <c r="C104" s="34"/>
      <c r="D104" s="34"/>
      <c r="E104" s="34"/>
      <c r="F104" s="34"/>
    </row>
    <row r="105" spans="2:6" x14ac:dyDescent="0.15">
      <c r="B105" s="33"/>
      <c r="C105" s="34"/>
      <c r="D105" s="34"/>
      <c r="E105" s="34"/>
      <c r="F105" s="34"/>
    </row>
    <row r="106" spans="2:6" x14ac:dyDescent="0.15">
      <c r="B106" s="33"/>
      <c r="C106" s="34"/>
      <c r="D106" s="34"/>
      <c r="E106" s="34"/>
      <c r="F106" s="34"/>
    </row>
    <row r="107" spans="2:6" x14ac:dyDescent="0.15">
      <c r="B107" s="33"/>
      <c r="C107" s="34"/>
      <c r="D107" s="34"/>
      <c r="E107" s="34"/>
      <c r="F107" s="34"/>
    </row>
    <row r="108" spans="2:6" x14ac:dyDescent="0.15">
      <c r="B108" s="33"/>
      <c r="C108" s="34"/>
      <c r="D108" s="34"/>
      <c r="E108" s="34"/>
      <c r="F108" s="34"/>
    </row>
    <row r="109" spans="2:6" x14ac:dyDescent="0.15">
      <c r="B109" s="33"/>
      <c r="C109" s="34"/>
      <c r="D109" s="34"/>
      <c r="E109" s="34"/>
      <c r="F109" s="34"/>
    </row>
    <row r="110" spans="2:6" x14ac:dyDescent="0.15">
      <c r="B110" s="33"/>
      <c r="C110" s="34"/>
      <c r="D110" s="34"/>
      <c r="E110" s="34"/>
      <c r="F110" s="34"/>
    </row>
    <row r="111" spans="2:6" x14ac:dyDescent="0.15">
      <c r="B111" s="33"/>
      <c r="C111" s="34"/>
      <c r="D111" s="34"/>
      <c r="E111" s="34"/>
      <c r="F111" s="34"/>
    </row>
    <row r="112" spans="2:6" x14ac:dyDescent="0.15">
      <c r="B112" s="33"/>
      <c r="C112" s="34"/>
      <c r="D112" s="34"/>
      <c r="E112" s="34"/>
      <c r="F112" s="34"/>
    </row>
    <row r="113" spans="2:6" x14ac:dyDescent="0.15">
      <c r="B113" s="33"/>
      <c r="C113" s="34"/>
      <c r="D113" s="34"/>
      <c r="E113" s="34"/>
      <c r="F113" s="34"/>
    </row>
    <row r="114" spans="2:6" x14ac:dyDescent="0.15">
      <c r="B114" s="33"/>
      <c r="C114" s="34"/>
      <c r="D114" s="34"/>
      <c r="E114" s="34"/>
      <c r="F114" s="34"/>
    </row>
    <row r="115" spans="2:6" x14ac:dyDescent="0.15">
      <c r="B115" s="33"/>
      <c r="C115" s="34"/>
      <c r="D115" s="34"/>
      <c r="E115" s="34"/>
      <c r="F115" s="34"/>
    </row>
    <row r="116" spans="2:6" x14ac:dyDescent="0.15">
      <c r="B116" s="33"/>
      <c r="C116" s="34"/>
      <c r="D116" s="34"/>
      <c r="E116" s="34"/>
      <c r="F116" s="34"/>
    </row>
    <row r="117" spans="2:6" x14ac:dyDescent="0.15">
      <c r="B117" s="33"/>
      <c r="C117" s="34"/>
      <c r="D117" s="34"/>
      <c r="E117" s="34"/>
      <c r="F117" s="34"/>
    </row>
    <row r="118" spans="2:6" x14ac:dyDescent="0.15">
      <c r="B118" s="33"/>
      <c r="C118" s="34"/>
      <c r="D118" s="34"/>
      <c r="E118" s="34"/>
      <c r="F118" s="34"/>
    </row>
    <row r="119" spans="2:6" x14ac:dyDescent="0.15">
      <c r="B119" s="33"/>
      <c r="C119" s="34"/>
      <c r="D119" s="34"/>
      <c r="E119" s="34"/>
      <c r="F119" s="34"/>
    </row>
    <row r="120" spans="2:6" x14ac:dyDescent="0.15">
      <c r="B120" s="33"/>
      <c r="C120" s="34"/>
      <c r="D120" s="34"/>
      <c r="E120" s="34"/>
      <c r="F120" s="34"/>
    </row>
    <row r="121" spans="2:6" x14ac:dyDescent="0.15">
      <c r="B121" s="33"/>
      <c r="C121" s="34"/>
      <c r="D121" s="34"/>
      <c r="E121" s="34"/>
      <c r="F121" s="34"/>
    </row>
    <row r="122" spans="2:6" x14ac:dyDescent="0.15">
      <c r="B122" s="33"/>
      <c r="C122" s="34"/>
      <c r="D122" s="34"/>
      <c r="E122" s="34"/>
      <c r="F122" s="34"/>
    </row>
    <row r="123" spans="2:6" x14ac:dyDescent="0.15">
      <c r="B123" s="33"/>
      <c r="C123" s="34"/>
      <c r="D123" s="34"/>
      <c r="E123" s="34"/>
      <c r="F123" s="34"/>
    </row>
    <row r="124" spans="2:6" x14ac:dyDescent="0.15">
      <c r="B124" s="33"/>
      <c r="C124" s="34"/>
      <c r="D124" s="34"/>
      <c r="E124" s="34"/>
      <c r="F124" s="34"/>
    </row>
    <row r="125" spans="2:6" x14ac:dyDescent="0.15">
      <c r="B125" s="33"/>
      <c r="C125" s="34"/>
      <c r="D125" s="34"/>
      <c r="E125" s="34"/>
      <c r="F125" s="34"/>
    </row>
    <row r="126" spans="2:6" x14ac:dyDescent="0.15">
      <c r="B126" s="33"/>
      <c r="C126" s="34"/>
      <c r="D126" s="34"/>
      <c r="E126" s="34"/>
      <c r="F126" s="34"/>
    </row>
    <row r="127" spans="2:6" x14ac:dyDescent="0.15">
      <c r="B127" s="33"/>
      <c r="C127" s="34"/>
      <c r="D127" s="34"/>
      <c r="E127" s="34"/>
      <c r="F127" s="34"/>
    </row>
    <row r="128" spans="2:6" x14ac:dyDescent="0.15">
      <c r="B128" s="33"/>
      <c r="C128" s="34"/>
      <c r="D128" s="34"/>
      <c r="E128" s="34"/>
      <c r="F128" s="34"/>
    </row>
    <row r="129" spans="2:6" x14ac:dyDescent="0.15">
      <c r="B129" s="33"/>
      <c r="C129" s="34"/>
      <c r="D129" s="34"/>
      <c r="E129" s="34"/>
      <c r="F129" s="34"/>
    </row>
    <row r="130" spans="2:6" x14ac:dyDescent="0.15">
      <c r="B130" s="33"/>
      <c r="C130" s="34"/>
      <c r="D130" s="34"/>
      <c r="E130" s="34"/>
      <c r="F130" s="34"/>
    </row>
    <row r="131" spans="2:6" x14ac:dyDescent="0.15">
      <c r="B131" s="33"/>
      <c r="C131" s="34"/>
      <c r="D131" s="34"/>
      <c r="E131" s="34"/>
      <c r="F131" s="34"/>
    </row>
    <row r="132" spans="2:6" x14ac:dyDescent="0.15">
      <c r="B132" s="33"/>
      <c r="C132" s="34"/>
      <c r="D132" s="34"/>
      <c r="E132" s="34"/>
      <c r="F132" s="34"/>
    </row>
    <row r="133" spans="2:6" x14ac:dyDescent="0.15">
      <c r="B133" s="33"/>
      <c r="C133" s="34"/>
      <c r="D133" s="34"/>
      <c r="E133" s="34"/>
      <c r="F133" s="34"/>
    </row>
    <row r="134" spans="2:6" x14ac:dyDescent="0.15">
      <c r="B134" s="33"/>
      <c r="C134" s="34"/>
      <c r="D134" s="34"/>
      <c r="E134" s="34"/>
      <c r="F134" s="34"/>
    </row>
    <row r="135" spans="2:6" x14ac:dyDescent="0.15">
      <c r="B135" s="33"/>
      <c r="C135" s="34"/>
      <c r="D135" s="34"/>
      <c r="E135" s="34"/>
      <c r="F135" s="34"/>
    </row>
    <row r="136" spans="2:6" x14ac:dyDescent="0.15">
      <c r="B136" s="33"/>
      <c r="C136" s="34"/>
      <c r="D136" s="34"/>
      <c r="E136" s="34"/>
      <c r="F136" s="34"/>
    </row>
    <row r="137" spans="2:6" x14ac:dyDescent="0.15">
      <c r="B137" s="33"/>
      <c r="C137" s="34"/>
      <c r="D137" s="34"/>
      <c r="E137" s="34"/>
      <c r="F137" s="34"/>
    </row>
    <row r="138" spans="2:6" x14ac:dyDescent="0.15">
      <c r="B138" s="33"/>
      <c r="C138" s="34"/>
      <c r="D138" s="34"/>
      <c r="E138" s="34"/>
      <c r="F138" s="34"/>
    </row>
    <row r="139" spans="2:6" x14ac:dyDescent="0.15">
      <c r="B139" s="33"/>
      <c r="C139" s="34"/>
      <c r="D139" s="34"/>
      <c r="E139" s="34"/>
      <c r="F139" s="34"/>
    </row>
    <row r="140" spans="2:6" x14ac:dyDescent="0.15">
      <c r="B140" s="33"/>
      <c r="C140" s="34"/>
      <c r="D140" s="34"/>
      <c r="E140" s="34"/>
      <c r="F140" s="34"/>
    </row>
    <row r="141" spans="2:6" x14ac:dyDescent="0.15">
      <c r="B141" s="33"/>
      <c r="C141" s="34"/>
      <c r="D141" s="34"/>
      <c r="E141" s="34"/>
      <c r="F141" s="34"/>
    </row>
    <row r="142" spans="2:6" x14ac:dyDescent="0.15">
      <c r="B142" s="33"/>
      <c r="C142" s="34"/>
      <c r="D142" s="34"/>
      <c r="E142" s="34"/>
      <c r="F142" s="34"/>
    </row>
    <row r="143" spans="2:6" x14ac:dyDescent="0.15">
      <c r="B143" s="33"/>
      <c r="C143" s="34"/>
      <c r="D143" s="34"/>
      <c r="E143" s="34"/>
      <c r="F143" s="34"/>
    </row>
    <row r="144" spans="2:6" x14ac:dyDescent="0.15">
      <c r="B144" s="33"/>
      <c r="C144" s="34"/>
      <c r="D144" s="34"/>
      <c r="E144" s="34"/>
      <c r="F144" s="34"/>
    </row>
    <row r="145" spans="2:6" x14ac:dyDescent="0.15">
      <c r="B145" s="33"/>
      <c r="C145" s="34"/>
      <c r="D145" s="34"/>
      <c r="E145" s="34"/>
      <c r="F145" s="34"/>
    </row>
    <row r="146" spans="2:6" x14ac:dyDescent="0.15">
      <c r="B146" s="33"/>
      <c r="C146" s="34"/>
      <c r="D146" s="34"/>
      <c r="E146" s="34"/>
      <c r="F146" s="34"/>
    </row>
    <row r="147" spans="2:6" x14ac:dyDescent="0.15">
      <c r="B147" s="33"/>
      <c r="C147" s="34"/>
      <c r="D147" s="34"/>
      <c r="E147" s="34"/>
      <c r="F147" s="34"/>
    </row>
    <row r="148" spans="2:6" x14ac:dyDescent="0.15">
      <c r="B148" s="33"/>
      <c r="C148" s="34"/>
      <c r="D148" s="34"/>
      <c r="E148" s="34"/>
      <c r="F148" s="34"/>
    </row>
    <row r="149" spans="2:6" x14ac:dyDescent="0.15">
      <c r="B149" s="33"/>
      <c r="C149" s="34"/>
      <c r="D149" s="34"/>
      <c r="E149" s="34"/>
      <c r="F149" s="34"/>
    </row>
    <row r="150" spans="2:6" x14ac:dyDescent="0.15">
      <c r="B150" s="33"/>
      <c r="C150" s="34"/>
      <c r="D150" s="34"/>
      <c r="E150" s="34"/>
      <c r="F150" s="34"/>
    </row>
    <row r="151" spans="2:6" x14ac:dyDescent="0.15">
      <c r="B151" s="33"/>
      <c r="C151" s="34"/>
      <c r="D151" s="34"/>
      <c r="E151" s="34"/>
      <c r="F151" s="34"/>
    </row>
    <row r="152" spans="2:6" x14ac:dyDescent="0.15">
      <c r="B152" s="33"/>
      <c r="C152" s="34"/>
      <c r="D152" s="34"/>
      <c r="E152" s="34"/>
      <c r="F152" s="34"/>
    </row>
    <row r="153" spans="2:6" x14ac:dyDescent="0.15">
      <c r="B153" s="33"/>
      <c r="C153" s="34"/>
      <c r="D153" s="34"/>
      <c r="E153" s="34"/>
      <c r="F153" s="34"/>
    </row>
    <row r="154" spans="2:6" x14ac:dyDescent="0.15">
      <c r="B154" s="33"/>
      <c r="C154" s="34"/>
      <c r="D154" s="34"/>
      <c r="E154" s="34"/>
      <c r="F154" s="34"/>
    </row>
    <row r="155" spans="2:6" x14ac:dyDescent="0.15">
      <c r="B155" s="33"/>
      <c r="C155" s="34"/>
      <c r="D155" s="34"/>
      <c r="E155" s="34"/>
      <c r="F155" s="34"/>
    </row>
    <row r="156" spans="2:6" x14ac:dyDescent="0.15">
      <c r="B156" s="33"/>
      <c r="C156" s="34"/>
      <c r="D156" s="34"/>
      <c r="E156" s="34"/>
      <c r="F156" s="34"/>
    </row>
    <row r="157" spans="2:6" x14ac:dyDescent="0.15">
      <c r="B157" s="33"/>
      <c r="C157" s="34"/>
      <c r="D157" s="34"/>
      <c r="E157" s="34"/>
      <c r="F157" s="34"/>
    </row>
    <row r="158" spans="2:6" x14ac:dyDescent="0.15">
      <c r="B158" s="33"/>
      <c r="C158" s="34"/>
      <c r="D158" s="34"/>
      <c r="E158" s="34"/>
      <c r="F158" s="34"/>
    </row>
    <row r="159" spans="2:6" x14ac:dyDescent="0.15">
      <c r="B159" s="33"/>
      <c r="C159" s="34"/>
      <c r="D159" s="34"/>
      <c r="E159" s="34"/>
      <c r="F159" s="34"/>
    </row>
    <row r="160" spans="2:6" x14ac:dyDescent="0.15">
      <c r="B160" s="33"/>
      <c r="C160" s="34"/>
      <c r="D160" s="34"/>
      <c r="E160" s="34"/>
      <c r="F160" s="34"/>
    </row>
    <row r="161" spans="2:6" x14ac:dyDescent="0.15">
      <c r="B161" s="33"/>
      <c r="C161" s="34"/>
      <c r="D161" s="34"/>
      <c r="E161" s="34"/>
      <c r="F161" s="34"/>
    </row>
    <row r="162" spans="2:6" x14ac:dyDescent="0.15">
      <c r="B162" s="33"/>
      <c r="C162" s="34"/>
      <c r="D162" s="34"/>
      <c r="E162" s="34"/>
      <c r="F162" s="34"/>
    </row>
    <row r="163" spans="2:6" x14ac:dyDescent="0.15">
      <c r="B163" s="33"/>
      <c r="C163" s="34"/>
      <c r="D163" s="34"/>
      <c r="E163" s="34"/>
      <c r="F163" s="34"/>
    </row>
    <row r="164" spans="2:6" x14ac:dyDescent="0.15">
      <c r="B164" s="33"/>
      <c r="C164" s="34"/>
      <c r="D164" s="34"/>
      <c r="E164" s="34"/>
      <c r="F164" s="34"/>
    </row>
    <row r="165" spans="2:6" x14ac:dyDescent="0.15">
      <c r="B165" s="33"/>
      <c r="C165" s="34"/>
      <c r="D165" s="34"/>
      <c r="E165" s="34"/>
      <c r="F165" s="34"/>
    </row>
    <row r="166" spans="2:6" x14ac:dyDescent="0.15">
      <c r="B166" s="33"/>
      <c r="C166" s="34"/>
      <c r="D166" s="34"/>
      <c r="E166" s="34"/>
      <c r="F166" s="34"/>
    </row>
    <row r="167" spans="2:6" x14ac:dyDescent="0.15">
      <c r="B167" s="33"/>
      <c r="C167" s="34"/>
      <c r="D167" s="34"/>
      <c r="E167" s="34"/>
      <c r="F167" s="34"/>
    </row>
    <row r="168" spans="2:6" x14ac:dyDescent="0.15">
      <c r="B168" s="33"/>
      <c r="C168" s="34"/>
      <c r="D168" s="34"/>
      <c r="E168" s="34"/>
      <c r="F168" s="34"/>
    </row>
    <row r="169" spans="2:6" x14ac:dyDescent="0.15">
      <c r="B169" s="33"/>
      <c r="C169" s="34"/>
      <c r="D169" s="34"/>
      <c r="E169" s="34"/>
      <c r="F169" s="34"/>
    </row>
    <row r="170" spans="2:6" x14ac:dyDescent="0.15">
      <c r="B170" s="33"/>
      <c r="C170" s="34"/>
      <c r="D170" s="34"/>
      <c r="E170" s="34"/>
      <c r="F170" s="34"/>
    </row>
    <row r="171" spans="2:6" x14ac:dyDescent="0.15">
      <c r="B171" s="33"/>
      <c r="C171" s="34"/>
      <c r="D171" s="34"/>
      <c r="E171" s="34"/>
      <c r="F171" s="34"/>
    </row>
    <row r="172" spans="2:6" x14ac:dyDescent="0.15">
      <c r="B172" s="33"/>
      <c r="C172" s="34"/>
      <c r="D172" s="34"/>
      <c r="E172" s="34"/>
      <c r="F172" s="34"/>
    </row>
    <row r="173" spans="2:6" x14ac:dyDescent="0.15">
      <c r="B173" s="33"/>
      <c r="C173" s="34"/>
      <c r="D173" s="34"/>
      <c r="E173" s="34"/>
      <c r="F173" s="34"/>
    </row>
    <row r="174" spans="2:6" x14ac:dyDescent="0.15">
      <c r="B174" s="33"/>
      <c r="C174" s="34"/>
      <c r="D174" s="34"/>
      <c r="E174" s="34"/>
      <c r="F174" s="34"/>
    </row>
    <row r="175" spans="2:6" x14ac:dyDescent="0.15">
      <c r="B175" s="33"/>
      <c r="C175" s="34"/>
      <c r="D175" s="34"/>
      <c r="E175" s="34"/>
      <c r="F175" s="34"/>
    </row>
    <row r="176" spans="2:6" x14ac:dyDescent="0.15">
      <c r="B176" s="35"/>
      <c r="C176" s="36"/>
      <c r="D176" s="36"/>
      <c r="E176" s="36"/>
      <c r="F176" s="36"/>
    </row>
  </sheetData>
  <sheetProtection selectLockedCells="1"/>
  <mergeCells count="10">
    <mergeCell ref="H23:I23"/>
    <mergeCell ref="D7:E7"/>
    <mergeCell ref="D9:E9"/>
    <mergeCell ref="H20:K22"/>
    <mergeCell ref="B1:F1"/>
    <mergeCell ref="B4:C4"/>
    <mergeCell ref="B7:C7"/>
    <mergeCell ref="B5:C5"/>
    <mergeCell ref="B8:C8"/>
    <mergeCell ref="B9:C9"/>
  </mergeCells>
  <conditionalFormatting sqref="B79:D79 F79 B127:D127 F127 B11:F78 B80:F126 B128:F176">
    <cfRule type="expression" dxfId="8" priority="2">
      <formula>MOD(ROW(),2)=0</formula>
    </cfRule>
  </conditionalFormatting>
  <dataValidations count="2">
    <dataValidation type="whole" allowBlank="1" showInputMessage="1" showErrorMessage="1" sqref="I27" xr:uid="{00000000-0002-0000-0000-000000000000}">
      <formula1>5</formula1>
      <formula2>9</formula2>
    </dataValidation>
    <dataValidation type="custom" errorStyle="information" allowBlank="1" showInputMessage="1" showErrorMessage="1" error="Type YES if ordering medallions.  Leave blank if not." prompt="Type YES if ordering medallions.  Leave blank if not." sqref="J23" xr:uid="{00000000-0002-0000-0000-000001000000}">
      <formula1>"YES"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Please choose size from list." promptTitle="Size" prompt="Choose a shirt size from the list." xr:uid="{00000000-0002-0000-0000-000002000000}">
          <x14:formula1>
            <xm:f>Legends!$A$1:$A$7</xm:f>
          </x14:formula1>
          <xm:sqref>F11:F176</xm:sqref>
        </x14:dataValidation>
        <x14:dataValidation type="list" errorStyle="information" allowBlank="1" showInputMessage="1" showErrorMessage="1" error="Please choose grade from list." prompt="Choose grade 5-9 from list.  Leave blank for adviser or guest." xr:uid="{00000000-0002-0000-0000-000006000000}">
          <x14:formula1>
            <xm:f>Legends!$B$1:$B$5</xm:f>
          </x14:formula1>
          <xm:sqref>E11:E176</xm:sqref>
        </x14:dataValidation>
        <x14:dataValidation type="list" errorStyle="information" allowBlank="1" showInputMessage="1" showErrorMessage="1" errorTitle="Error" error="Please enter A, S, G, DO, or NS" promptTitle="Type" prompt="A=Adviser_x000a_S=Student_x000a_DO=District Officer_x000a_G=Guest_x000a_NS=Non Attending Student" xr:uid="{732F7C43-A02E-7C42-999C-B4643DCF7753}">
          <x14:formula1>
            <xm:f>Legends!$C$1:$C$4</xm:f>
          </x14:formula1>
          <xm:sqref>D11:D176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-0.249977111117893"/>
    <pageSetUpPr autoPageBreaks="0" fitToPage="1"/>
  </sheetPr>
  <dimension ref="A1:K38"/>
  <sheetViews>
    <sheetView zoomScale="110" zoomScaleNormal="110" zoomScalePageLayoutView="110" workbookViewId="0">
      <selection activeCell="I11" sqref="I11"/>
    </sheetView>
  </sheetViews>
  <sheetFormatPr baseColWidth="10" defaultColWidth="9.1640625" defaultRowHeight="13" x14ac:dyDescent="0.15"/>
  <cols>
    <col min="1" max="1" width="3.1640625" style="1" customWidth="1"/>
    <col min="2" max="2" width="10.1640625" style="1" customWidth="1"/>
    <col min="3" max="3" width="19.1640625" style="1" customWidth="1"/>
    <col min="4" max="4" width="4.33203125" style="1" customWidth="1"/>
    <col min="5" max="5" width="6.5" style="1" customWidth="1"/>
    <col min="6" max="6" width="14.1640625" style="1" customWidth="1"/>
    <col min="7" max="7" width="4.33203125" style="1" customWidth="1"/>
    <col min="8" max="8" width="12.1640625" style="1" customWidth="1"/>
    <col min="9" max="9" width="19.33203125" style="1" customWidth="1"/>
    <col min="10" max="10" width="18.83203125" style="1" customWidth="1"/>
    <col min="11" max="11" width="9.1640625" style="1"/>
    <col min="12" max="12" width="9.83203125" style="1" customWidth="1"/>
    <col min="13" max="16384" width="9.1640625" style="1"/>
  </cols>
  <sheetData>
    <row r="1" spans="1:11" ht="58.5" customHeight="1" x14ac:dyDescent="0.15">
      <c r="A1"/>
      <c r="B1" s="95" t="s">
        <v>48</v>
      </c>
      <c r="C1" s="95"/>
      <c r="D1" s="95"/>
      <c r="E1" s="95"/>
      <c r="F1" s="95"/>
      <c r="G1" s="95"/>
      <c r="H1" s="95"/>
      <c r="I1" s="5"/>
      <c r="J1" s="5"/>
    </row>
    <row r="2" spans="1:11" customFormat="1" ht="6" customHeight="1" x14ac:dyDescent="0.15">
      <c r="B2" s="7"/>
      <c r="C2" s="7"/>
      <c r="D2" s="7"/>
      <c r="E2" s="7"/>
      <c r="F2" s="7"/>
      <c r="G2" s="7"/>
      <c r="H2" s="7"/>
      <c r="I2" s="8"/>
      <c r="J2" s="8"/>
    </row>
    <row r="3" spans="1:11" customFormat="1" ht="6.75" customHeight="1" x14ac:dyDescent="0.15">
      <c r="B3" s="43"/>
      <c r="C3" s="43"/>
      <c r="D3" s="44"/>
      <c r="E3" s="44"/>
      <c r="F3" s="44"/>
      <c r="G3" s="44"/>
      <c r="H3" s="44"/>
      <c r="I3" s="44"/>
      <c r="J3" s="6"/>
    </row>
    <row r="4" spans="1:11" customFormat="1" ht="20" x14ac:dyDescent="0.2">
      <c r="B4" s="85" t="s">
        <v>41</v>
      </c>
      <c r="C4" s="85"/>
      <c r="D4" s="47" t="s">
        <v>9</v>
      </c>
      <c r="E4" s="96" t="s">
        <v>42</v>
      </c>
      <c r="F4" s="96"/>
      <c r="G4" s="48"/>
      <c r="H4" s="49" t="s">
        <v>43</v>
      </c>
      <c r="I4" s="50"/>
      <c r="J4" s="50"/>
    </row>
    <row r="5" spans="1:11" customFormat="1" ht="20" x14ac:dyDescent="0.2">
      <c r="B5" s="85" t="s">
        <v>44</v>
      </c>
      <c r="C5" s="85"/>
      <c r="D5" s="47" t="s">
        <v>10</v>
      </c>
      <c r="E5" s="51" t="s">
        <v>45</v>
      </c>
      <c r="F5" s="51"/>
      <c r="G5" s="48"/>
      <c r="H5" s="52"/>
      <c r="I5" s="50"/>
      <c r="J5" s="50"/>
    </row>
    <row r="6" spans="1:11" ht="20" x14ac:dyDescent="0.15">
      <c r="B6" s="85" t="s">
        <v>46</v>
      </c>
      <c r="C6" s="85"/>
      <c r="D6" s="53"/>
      <c r="E6" s="53"/>
      <c r="F6" s="53"/>
      <c r="G6" s="53"/>
      <c r="H6" s="53"/>
      <c r="I6" s="53"/>
      <c r="J6" s="53"/>
    </row>
    <row r="7" spans="1:11" ht="20" x14ac:dyDescent="0.15">
      <c r="B7" s="85" t="s">
        <v>47</v>
      </c>
      <c r="C7" s="85"/>
      <c r="D7" s="53"/>
      <c r="E7" s="53"/>
      <c r="F7" s="53"/>
      <c r="G7" s="53"/>
      <c r="H7" s="53"/>
      <c r="I7" s="53"/>
      <c r="J7" s="53"/>
    </row>
    <row r="8" spans="1:11" ht="6.75" customHeight="1" x14ac:dyDescent="0.2">
      <c r="B8" s="54"/>
      <c r="C8" s="54"/>
      <c r="D8" s="55"/>
      <c r="E8" s="56"/>
      <c r="F8" s="56"/>
      <c r="G8" s="56"/>
      <c r="H8" s="57"/>
      <c r="I8" s="53"/>
      <c r="J8" s="53"/>
    </row>
    <row r="9" spans="1:11" ht="15" customHeight="1" x14ac:dyDescent="0.15">
      <c r="B9" s="60"/>
      <c r="C9" s="60"/>
      <c r="D9" s="60"/>
      <c r="E9" s="60"/>
      <c r="F9" s="60"/>
      <c r="G9" s="60"/>
      <c r="H9" s="60"/>
      <c r="I9" s="93" t="s">
        <v>60</v>
      </c>
      <c r="J9" s="94"/>
    </row>
    <row r="10" spans="1:11" s="19" customFormat="1" ht="66" customHeight="1" x14ac:dyDescent="0.2">
      <c r="B10" s="61" t="s">
        <v>2</v>
      </c>
      <c r="C10" s="91" t="str">
        <f>Registration!B1</f>
        <v>School Name type as you want it to appear on the back of the District Tshirt</v>
      </c>
      <c r="D10" s="91"/>
      <c r="E10" s="91"/>
      <c r="F10" s="61" t="s">
        <v>4</v>
      </c>
      <c r="G10" s="89" t="str">
        <f>Registration!E4</f>
        <v>Phone Number</v>
      </c>
      <c r="H10" s="89"/>
      <c r="I10" s="94"/>
      <c r="J10" s="94"/>
    </row>
    <row r="11" spans="1:11" s="19" customFormat="1" ht="18" customHeight="1" x14ac:dyDescent="0.2">
      <c r="B11" s="61" t="s">
        <v>3</v>
      </c>
      <c r="C11" s="89" t="str">
        <f>Registration!B4</f>
        <v>School Address</v>
      </c>
      <c r="D11" s="89"/>
      <c r="E11" s="89"/>
      <c r="F11" s="61" t="s">
        <v>5</v>
      </c>
      <c r="G11" s="89" t="str">
        <f>Registration!E5</f>
        <v>Fax Number</v>
      </c>
      <c r="H11" s="89"/>
      <c r="I11" s="61"/>
      <c r="J11" s="62"/>
    </row>
    <row r="12" spans="1:11" s="19" customFormat="1" ht="18" customHeight="1" x14ac:dyDescent="0.2">
      <c r="B12" s="63"/>
      <c r="C12" s="89" t="str">
        <f>Registration!B5</f>
        <v>City, State  Zip</v>
      </c>
      <c r="D12" s="89"/>
      <c r="E12" s="89"/>
      <c r="F12" s="61" t="s">
        <v>11</v>
      </c>
      <c r="G12" s="88" t="str">
        <f>Registration!B8</f>
        <v>Adviser Email</v>
      </c>
      <c r="H12" s="88"/>
      <c r="I12" s="88"/>
      <c r="J12" s="88"/>
    </row>
    <row r="13" spans="1:11" ht="18" customHeight="1" x14ac:dyDescent="0.2">
      <c r="B13" s="64"/>
      <c r="C13" s="65"/>
      <c r="D13" s="65"/>
      <c r="E13" s="65"/>
      <c r="F13" s="61" t="s">
        <v>55</v>
      </c>
      <c r="G13" s="61" t="s">
        <v>56</v>
      </c>
      <c r="H13" s="61"/>
      <c r="I13" s="66"/>
      <c r="J13" s="104" t="s">
        <v>58</v>
      </c>
      <c r="K13" s="61"/>
    </row>
    <row r="14" spans="1:11" ht="21" customHeight="1" x14ac:dyDescent="0.15">
      <c r="B14" s="90" t="str">
        <f>"Invoice For: "&amp;IFERROR(VLOOKUP(rngInvoice,#REF!,4),"")</f>
        <v xml:space="preserve">Invoice For: </v>
      </c>
      <c r="C14" s="90"/>
      <c r="D14" s="90"/>
      <c r="E14" s="90"/>
      <c r="F14" s="90"/>
      <c r="G14" s="90"/>
      <c r="H14" s="90"/>
      <c r="I14" s="90"/>
      <c r="J14" s="67"/>
    </row>
    <row r="15" spans="1:11" s="2" customFormat="1" ht="23.25" customHeight="1" x14ac:dyDescent="0.15">
      <c r="B15" s="9"/>
      <c r="C15" s="10" t="s">
        <v>1</v>
      </c>
      <c r="D15" s="11"/>
      <c r="E15" s="11"/>
      <c r="F15" s="11"/>
      <c r="G15" s="11"/>
      <c r="H15" s="11" t="s">
        <v>6</v>
      </c>
      <c r="I15" s="11" t="s">
        <v>8</v>
      </c>
      <c r="J15" s="12" t="s">
        <v>7</v>
      </c>
    </row>
    <row r="16" spans="1:11" s="2" customFormat="1" ht="20" customHeight="1" x14ac:dyDescent="0.15">
      <c r="B16" s="13"/>
      <c r="C16" s="92" t="s">
        <v>29</v>
      </c>
      <c r="D16" s="92"/>
      <c r="E16" s="92"/>
      <c r="F16" s="92"/>
      <c r="G16" s="92"/>
      <c r="H16" s="14">
        <f>COUNTIF(TshirtOrder[Type],"S")</f>
        <v>0</v>
      </c>
      <c r="I16" s="20">
        <v>15</v>
      </c>
      <c r="J16" s="15">
        <f>H16*I16</f>
        <v>0</v>
      </c>
    </row>
    <row r="17" spans="2:10" s="2" customFormat="1" ht="20" customHeight="1" x14ac:dyDescent="0.15">
      <c r="B17" s="13"/>
      <c r="C17" s="92" t="s">
        <v>30</v>
      </c>
      <c r="D17" s="92"/>
      <c r="E17" s="92"/>
      <c r="F17" s="92"/>
      <c r="G17" s="92"/>
      <c r="H17" s="14">
        <f>COUNTIF(TshirtOrder[Type],"A")</f>
        <v>0</v>
      </c>
      <c r="I17" s="21">
        <v>10</v>
      </c>
      <c r="J17" s="15">
        <f t="shared" ref="J17" si="0">H17*I17</f>
        <v>0</v>
      </c>
    </row>
    <row r="18" spans="2:10" s="2" customFormat="1" ht="20" customHeight="1" x14ac:dyDescent="0.15">
      <c r="B18" s="13"/>
      <c r="C18" s="92" t="s">
        <v>57</v>
      </c>
      <c r="D18" s="92"/>
      <c r="E18" s="92"/>
      <c r="F18" s="92"/>
      <c r="G18" s="92"/>
      <c r="H18" s="14">
        <f>COUNTIF(TshirtOrder[Type],"G")</f>
        <v>0</v>
      </c>
      <c r="I18" s="21">
        <v>10</v>
      </c>
      <c r="J18" s="15">
        <f>H18*I18</f>
        <v>0</v>
      </c>
    </row>
    <row r="19" spans="2:10" s="2" customFormat="1" ht="20" customHeight="1" x14ac:dyDescent="0.15">
      <c r="B19" s="13"/>
      <c r="C19" s="92" t="s">
        <v>31</v>
      </c>
      <c r="D19" s="92"/>
      <c r="E19" s="92"/>
      <c r="F19" s="92"/>
      <c r="G19" s="92"/>
      <c r="H19" s="14">
        <f>COUNTIF(TshirtOrder[Type],"DO")</f>
        <v>0</v>
      </c>
      <c r="I19" s="21">
        <v>10</v>
      </c>
      <c r="J19" s="15">
        <f t="shared" ref="J19:J20" si="1">H19*I19</f>
        <v>0</v>
      </c>
    </row>
    <row r="20" spans="2:10" s="2" customFormat="1" ht="20" customHeight="1" x14ac:dyDescent="0.15">
      <c r="B20" s="13"/>
      <c r="C20" s="92" t="s">
        <v>52</v>
      </c>
      <c r="D20" s="92"/>
      <c r="E20" s="92"/>
      <c r="F20" s="92"/>
      <c r="G20" s="92"/>
      <c r="H20" s="14">
        <f>COUNTIF(TshirtOrder[Type],"NS")</f>
        <v>0</v>
      </c>
      <c r="I20" s="25">
        <v>13</v>
      </c>
      <c r="J20" s="15">
        <f t="shared" si="1"/>
        <v>0</v>
      </c>
    </row>
    <row r="21" spans="2:10" s="2" customFormat="1" ht="20" customHeight="1" x14ac:dyDescent="0.15">
      <c r="B21" s="86" t="s">
        <v>33</v>
      </c>
      <c r="C21" s="87"/>
      <c r="D21" s="87"/>
      <c r="E21" s="87"/>
      <c r="F21" s="87"/>
      <c r="G21" s="87"/>
      <c r="H21" s="28"/>
      <c r="I21" s="29"/>
      <c r="J21" s="30" t="str">
        <f>IFERROR(IF((H21*#REF!)&lt;=0,"",(H21*#REF!)-I21),"")</f>
        <v/>
      </c>
    </row>
    <row r="22" spans="2:10" s="2" customFormat="1" ht="20" customHeight="1" x14ac:dyDescent="0.15">
      <c r="B22" s="13">
        <f>COUNTIF(TshirtOrder[Size],"S")</f>
        <v>0</v>
      </c>
      <c r="C22" s="92" t="s">
        <v>26</v>
      </c>
      <c r="D22" s="92"/>
      <c r="E22" s="92"/>
      <c r="F22" s="92"/>
      <c r="G22" s="103"/>
      <c r="H22" s="31"/>
      <c r="I22" s="27"/>
      <c r="J22" s="32" t="str">
        <f>IFERROR(IF((H22*#REF!)&lt;=0,"",(H22*#REF!)-I22),"")</f>
        <v/>
      </c>
    </row>
    <row r="23" spans="2:10" s="2" customFormat="1" ht="20" customHeight="1" x14ac:dyDescent="0.15">
      <c r="B23" s="13">
        <f>COUNTIF(TshirtOrder[Size],"M")</f>
        <v>0</v>
      </c>
      <c r="C23" s="92" t="s">
        <v>27</v>
      </c>
      <c r="D23" s="92"/>
      <c r="E23" s="92"/>
      <c r="F23" s="92"/>
      <c r="G23" s="103"/>
      <c r="H23" s="31"/>
      <c r="I23" s="27"/>
      <c r="J23" s="32" t="str">
        <f>IFERROR(IF((H23*#REF!)&lt;=0,"",(H23*#REF!)-I23),"")</f>
        <v/>
      </c>
    </row>
    <row r="24" spans="2:10" s="2" customFormat="1" ht="20" customHeight="1" x14ac:dyDescent="0.15">
      <c r="B24" s="13">
        <f>COUNTIF(TshirtOrder[Size],"L")</f>
        <v>0</v>
      </c>
      <c r="C24" s="92" t="s">
        <v>28</v>
      </c>
      <c r="D24" s="92"/>
      <c r="E24" s="92"/>
      <c r="F24" s="92"/>
      <c r="G24" s="103"/>
      <c r="H24" s="31"/>
      <c r="I24" s="27"/>
      <c r="J24" s="32" t="str">
        <f>IFERROR(IF((H24*#REF!)&lt;=0,"",(H24*#REF!)-I24),"")</f>
        <v/>
      </c>
    </row>
    <row r="25" spans="2:10" s="2" customFormat="1" ht="20" customHeight="1" x14ac:dyDescent="0.15">
      <c r="B25" s="13">
        <f>COUNTIF(TshirtOrder[Size],"XL")</f>
        <v>0</v>
      </c>
      <c r="C25" s="92" t="s">
        <v>32</v>
      </c>
      <c r="D25" s="92"/>
      <c r="E25" s="92"/>
      <c r="F25" s="92"/>
      <c r="G25" s="103"/>
      <c r="H25" s="31"/>
      <c r="I25" s="27"/>
      <c r="J25" s="32" t="str">
        <f>IFERROR(IF((H25*#REF!)&lt;=0,"",(H25*#REF!)-I25),"")</f>
        <v/>
      </c>
    </row>
    <row r="26" spans="2:10" s="2" customFormat="1" ht="20" customHeight="1" x14ac:dyDescent="0.15">
      <c r="B26" s="13">
        <f>COUNTIF(TshirtOrder[Size],"XXL")</f>
        <v>0</v>
      </c>
      <c r="C26" s="92" t="s">
        <v>50</v>
      </c>
      <c r="D26" s="92"/>
      <c r="E26" s="92"/>
      <c r="F26" s="92"/>
      <c r="G26" s="103"/>
      <c r="H26" s="24">
        <f>B26</f>
        <v>0</v>
      </c>
      <c r="I26" s="25">
        <v>3.5</v>
      </c>
      <c r="J26" s="15">
        <f>(I26*H26)</f>
        <v>0</v>
      </c>
    </row>
    <row r="27" spans="2:10" s="2" customFormat="1" ht="20" customHeight="1" x14ac:dyDescent="0.15">
      <c r="B27" s="13">
        <f>COUNTIF(TshirtOrder[Size],"XXXL")</f>
        <v>0</v>
      </c>
      <c r="C27" s="92" t="s">
        <v>51</v>
      </c>
      <c r="D27" s="92"/>
      <c r="E27" s="92"/>
      <c r="F27" s="92"/>
      <c r="G27" s="103"/>
      <c r="H27" s="14">
        <f>B27</f>
        <v>0</v>
      </c>
      <c r="I27" s="46">
        <v>3.5</v>
      </c>
      <c r="J27" s="15">
        <f>(I27*H27)</f>
        <v>0</v>
      </c>
    </row>
    <row r="28" spans="2:10" s="2" customFormat="1" ht="20" customHeight="1" x14ac:dyDescent="0.15">
      <c r="B28" s="13"/>
      <c r="C28" s="92"/>
      <c r="D28" s="92"/>
      <c r="E28" s="92"/>
      <c r="F28" s="92"/>
      <c r="G28" s="92"/>
      <c r="H28" s="14"/>
      <c r="I28" s="46"/>
      <c r="J28" s="26" t="str">
        <f>IFERROR(IF((H28*#REF!)&lt;=0,"",(H28*#REF!)-I28),"")</f>
        <v/>
      </c>
    </row>
    <row r="29" spans="2:10" s="2" customFormat="1" ht="18" customHeight="1" x14ac:dyDescent="0.15">
      <c r="B29" s="37"/>
      <c r="C29" s="2" t="s">
        <v>40</v>
      </c>
      <c r="D29" s="16"/>
      <c r="E29" s="16"/>
      <c r="F29" s="16"/>
      <c r="G29" s="16"/>
      <c r="H29" s="45"/>
      <c r="I29" s="59">
        <v>30</v>
      </c>
      <c r="J29" s="15">
        <f>IF(Registration!J23="YES",30,0)</f>
        <v>0</v>
      </c>
    </row>
    <row r="30" spans="2:10" s="2" customFormat="1" ht="43" customHeight="1" x14ac:dyDescent="0.2">
      <c r="B30" s="100" t="str">
        <f>"Make all checks payable to "&amp;CompanyName&amp;" c/o Samantha Prince."</f>
        <v>Make all checks payable to District V FBLA-ML c/o Samantha Prince.</v>
      </c>
      <c r="C30" s="101"/>
      <c r="D30" s="101"/>
      <c r="E30" s="101"/>
      <c r="F30" s="101"/>
      <c r="G30" s="101"/>
      <c r="H30" s="102"/>
      <c r="I30" s="39"/>
      <c r="J30" s="17"/>
    </row>
    <row r="31" spans="2:10" ht="34" customHeight="1" x14ac:dyDescent="0.15">
      <c r="B31" s="97" t="s">
        <v>59</v>
      </c>
      <c r="C31" s="98"/>
      <c r="D31" s="98"/>
      <c r="E31" s="98"/>
      <c r="F31" s="98"/>
      <c r="G31" s="98"/>
      <c r="H31" s="99"/>
      <c r="I31" s="40" t="s">
        <v>0</v>
      </c>
      <c r="J31" s="18">
        <f>SUM(J16:J29)</f>
        <v>0</v>
      </c>
    </row>
    <row r="35" spans="2:10" x14ac:dyDescent="0.15">
      <c r="B35" s="3"/>
      <c r="C35" s="3"/>
      <c r="D35" s="3"/>
      <c r="E35" s="3"/>
      <c r="F35" s="3"/>
      <c r="G35" s="3"/>
      <c r="H35" s="3"/>
      <c r="I35" s="3"/>
      <c r="J35" s="3"/>
    </row>
    <row r="38" spans="2:10" s="4" customFormat="1" x14ac:dyDescent="0.15">
      <c r="D38" s="1"/>
      <c r="E38" s="1"/>
      <c r="F38" s="1"/>
      <c r="G38" s="1"/>
      <c r="H38" s="1"/>
      <c r="I38" s="1"/>
      <c r="J38" s="1"/>
    </row>
  </sheetData>
  <sheetProtection sheet="1" scenarios="1" selectLockedCells="1" selectUnlockedCells="1"/>
  <mergeCells count="29">
    <mergeCell ref="B1:H1"/>
    <mergeCell ref="B6:C6"/>
    <mergeCell ref="B7:C7"/>
    <mergeCell ref="E4:F4"/>
    <mergeCell ref="B31:H31"/>
    <mergeCell ref="B30:H30"/>
    <mergeCell ref="C24:G24"/>
    <mergeCell ref="C26:G26"/>
    <mergeCell ref="C25:G25"/>
    <mergeCell ref="C27:G27"/>
    <mergeCell ref="C28:G28"/>
    <mergeCell ref="C22:G22"/>
    <mergeCell ref="C23:G23"/>
    <mergeCell ref="C16:G16"/>
    <mergeCell ref="C17:G17"/>
    <mergeCell ref="C18:G18"/>
    <mergeCell ref="B4:C4"/>
    <mergeCell ref="B5:C5"/>
    <mergeCell ref="B21:G21"/>
    <mergeCell ref="G12:J12"/>
    <mergeCell ref="G11:H11"/>
    <mergeCell ref="B14:I14"/>
    <mergeCell ref="C10:E10"/>
    <mergeCell ref="C12:E12"/>
    <mergeCell ref="G10:H10"/>
    <mergeCell ref="C11:E11"/>
    <mergeCell ref="C19:G19"/>
    <mergeCell ref="C20:G20"/>
    <mergeCell ref="I9:J10"/>
  </mergeCells>
  <phoneticPr fontId="1" type="noConversion"/>
  <conditionalFormatting sqref="B16:I20 B22:G27 B28:I28 I29:I30">
    <cfRule type="expression" dxfId="7" priority="11">
      <formula>MOD(ROW(),2)=0</formula>
    </cfRule>
  </conditionalFormatting>
  <conditionalFormatting sqref="H26:I27">
    <cfRule type="expression" dxfId="6" priority="1">
      <formula>MOD(ROW(),2)=0</formula>
    </cfRule>
  </conditionalFormatting>
  <conditionalFormatting sqref="J16:J20 J28:J29">
    <cfRule type="expression" dxfId="5" priority="9">
      <formula>MOD(ROW(),2)=1</formula>
    </cfRule>
  </conditionalFormatting>
  <conditionalFormatting sqref="J16:J20">
    <cfRule type="expression" dxfId="4" priority="8">
      <formula>MOD(ROW(),2)=0</formula>
    </cfRule>
  </conditionalFormatting>
  <conditionalFormatting sqref="J26:J27">
    <cfRule type="expression" dxfId="3" priority="2">
      <formula>MOD(ROW(),2)=0</formula>
    </cfRule>
    <cfRule type="expression" dxfId="2" priority="3">
      <formula>MOD(ROW(),2)=1</formula>
    </cfRule>
  </conditionalFormatting>
  <conditionalFormatting sqref="J28:J30">
    <cfRule type="expression" dxfId="1" priority="6">
      <formula>MOD(ROW(),2)=0</formula>
    </cfRule>
  </conditionalFormatting>
  <conditionalFormatting sqref="J30">
    <cfRule type="expression" dxfId="0" priority="5">
      <formula>MOD(ROW(),2)=1</formula>
    </cfRule>
  </conditionalFormatting>
  <hyperlinks>
    <hyperlink ref="H4" r:id="rId1" xr:uid="{00000000-0004-0000-0100-000000000000}"/>
  </hyperlinks>
  <printOptions horizontalCentered="1"/>
  <pageMargins left="0.7" right="0.7" top="1" bottom="1" header="0.3" footer="0.3"/>
  <pageSetup scale="9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D2" sqref="D2"/>
    </sheetView>
  </sheetViews>
  <sheetFormatPr baseColWidth="10" defaultColWidth="8.83203125" defaultRowHeight="13" x14ac:dyDescent="0.15"/>
  <sheetData>
    <row r="1" spans="1:4" ht="17" x14ac:dyDescent="0.15">
      <c r="A1" s="22" t="s">
        <v>17</v>
      </c>
      <c r="B1">
        <v>5</v>
      </c>
      <c r="C1" t="s">
        <v>23</v>
      </c>
      <c r="D1" t="s">
        <v>23</v>
      </c>
    </row>
    <row r="2" spans="1:4" ht="17" x14ac:dyDescent="0.15">
      <c r="A2" s="22" t="s">
        <v>18</v>
      </c>
      <c r="B2">
        <v>6</v>
      </c>
      <c r="C2" t="s">
        <v>17</v>
      </c>
      <c r="D2" t="s">
        <v>25</v>
      </c>
    </row>
    <row r="3" spans="1:4" ht="17" x14ac:dyDescent="0.15">
      <c r="A3" s="22" t="s">
        <v>19</v>
      </c>
      <c r="B3">
        <v>7</v>
      </c>
      <c r="C3" t="s">
        <v>24</v>
      </c>
    </row>
    <row r="4" spans="1:4" ht="17" x14ac:dyDescent="0.15">
      <c r="A4" s="22" t="s">
        <v>20</v>
      </c>
      <c r="B4">
        <v>8</v>
      </c>
      <c r="C4" t="s">
        <v>25</v>
      </c>
    </row>
    <row r="5" spans="1:4" ht="17" x14ac:dyDescent="0.15">
      <c r="A5" s="22" t="s">
        <v>21</v>
      </c>
      <c r="B5">
        <v>9</v>
      </c>
    </row>
    <row r="6" spans="1:4" ht="17" x14ac:dyDescent="0.15">
      <c r="A6" s="22" t="s">
        <v>22</v>
      </c>
    </row>
    <row r="7" spans="1:4" ht="16" x14ac:dyDescent="0.15">
      <c r="A7" s="2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m Z V U K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B W Z l V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m Z V U C i K R 7 g O A A A A E Q A A A B M A H A B G b 3 J t d W x h c y 9 T Z W N 0 a W 9 u M S 5 t I K I Y A C i g F A A A A A A A A A A A A A A A A A A A A A A A A A A A A C t O T S 7 J z M 9 T C I b Q h t Y A U E s B A i 0 A F A A C A A g A V m Z V U K p L d 7 G m A A A A + Q A A A B I A A A A A A A A A A A A A A A A A A A A A A E N v b m Z p Z y 9 Q Y W N r Y W d l L n h t b F B L A Q I t A B Q A A g A I A F Z m V V A P y u m r p A A A A O k A A A A T A A A A A A A A A A A A A A A A A P I A A A B b Q 2 9 u d G V u d F 9 U e X B l c 1 0 u e G 1 s U E s B A i 0 A F A A C A A g A V m Z V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x n s b 2 6 d f B L h D F G S G u R w r o A A A A A A g A A A A A A A 2 Y A A M A A A A A Q A A A A z o E H z Z z D b j K 2 J P 3 M a 0 i s O Q A A A A A E g A A A o A A A A B A A A A B x + W d a s a o f m d 6 E y 3 L A 1 J 2 R U A A A A F n h K V L F H r O O v r p e 4 b z H Y K h h n 1 2 I 2 w 7 n m C P N Z Y N R H p R 4 K S 0 z N / I V l D t s 1 b L g a f x 2 c h d w E 1 U f O L h J 5 L k v L + F Y q N D q R N + X A V I y T h n H 7 / f m w n E G F A A A A G 2 t k 6 S B B V 0 L W g W L l A t I R k 2 N z E I a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BDA7BD79AE44881BD1C582EA91935" ma:contentTypeVersion="13" ma:contentTypeDescription="Create a new document." ma:contentTypeScope="" ma:versionID="b6497595507e23c0828cb79f3ffd567c">
  <xsd:schema xmlns:xsd="http://www.w3.org/2001/XMLSchema" xmlns:xs="http://www.w3.org/2001/XMLSchema" xmlns:p="http://schemas.microsoft.com/office/2006/metadata/properties" xmlns:ns3="73bc98fc-9ba3-4f4b-8364-7c3c469582e4" xmlns:ns4="9f06a0f0-147b-4a40-ae87-d1048ab4fad5" targetNamespace="http://schemas.microsoft.com/office/2006/metadata/properties" ma:root="true" ma:fieldsID="9271813acb8794a28e68639fff166631" ns3:_="" ns4:_="">
    <xsd:import namespace="73bc98fc-9ba3-4f4b-8364-7c3c469582e4"/>
    <xsd:import namespace="9f06a0f0-147b-4a40-ae87-d1048ab4fad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c98fc-9ba3-4f4b-8364-7c3c469582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6a0f0-147b-4a40-ae87-d1048ab4fa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0F6666-EA2A-4034-8F22-8215142994A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901F48B-E3D1-4B5F-9989-7AC4548D2F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c98fc-9ba3-4f4b-8364-7c3c469582e4"/>
    <ds:schemaRef ds:uri="9f06a0f0-147b-4a40-ae87-d1048ab4fa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F91AF-BCEB-435F-A9AB-E53B9BBA9F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68B111F-1E24-464A-B9BF-C9B0CE2E0DA5}">
  <ds:schemaRefs>
    <ds:schemaRef ds:uri="http://purl.org/dc/dcmitype/"/>
    <ds:schemaRef ds:uri="9f06a0f0-147b-4a40-ae87-d1048ab4fad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73bc98fc-9ba3-4f4b-8364-7c3c469582e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Registration</vt:lpstr>
      <vt:lpstr>Invoice</vt:lpstr>
      <vt:lpstr>Legends</vt:lpstr>
      <vt:lpstr>CompanyName</vt:lpstr>
      <vt:lpstr>Invoice!Print_Area</vt:lpstr>
      <vt:lpstr>Registration!Print_Titles</vt:lpstr>
      <vt:lpstr>rngInvoice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kim.conant</dc:creator>
  <cp:keywords/>
  <cp:lastModifiedBy>Samantha Prince</cp:lastModifiedBy>
  <cp:lastPrinted>2015-09-04T16:49:05Z</cp:lastPrinted>
  <dcterms:created xsi:type="dcterms:W3CDTF">2015-09-03T15:20:56Z</dcterms:created>
  <dcterms:modified xsi:type="dcterms:W3CDTF">2024-07-30T16:16:44Z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TC039871619991</vt:lpwstr>
  </property>
  <property fmtid="{D5CDD505-2E9C-101B-9397-08002B2CF9AE}" pid="3" name="ContentTypeId">
    <vt:lpwstr>0x01010016EBDA7BD79AE44881BD1C582EA91935</vt:lpwstr>
  </property>
</Properties>
</file>